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PIVOT CURRENT STOCK" sheetId="6" r:id="rId1"/>
    <sheet name="Current stock" sheetId="2" r:id="rId2"/>
    <sheet name="Initial selection" sheetId="3" r:id="rId3"/>
  </sheets>
  <definedNames>
    <definedName name="_xlnm._FilterDatabase" localSheetId="1" hidden="1">'Current stock'!$A$1:$P$754</definedName>
    <definedName name="_xlnm._FilterDatabase" localSheetId="2" hidden="1">'Initial selection'!$A$1:$P$991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4" i="6"/>
  <c r="P754" i="2"/>
  <c r="N754" i="2"/>
  <c r="P753" i="2"/>
  <c r="N753" i="2"/>
  <c r="P752" i="2"/>
  <c r="N752" i="2"/>
  <c r="P751" i="2"/>
  <c r="N751" i="2"/>
  <c r="P750" i="2"/>
  <c r="N750" i="2"/>
  <c r="P749" i="2"/>
  <c r="N749" i="2"/>
  <c r="P748" i="2"/>
  <c r="N748" i="2"/>
  <c r="P747" i="2"/>
  <c r="N747" i="2"/>
  <c r="P746" i="2"/>
  <c r="N746" i="2"/>
  <c r="P745" i="2"/>
  <c r="N745" i="2"/>
  <c r="P744" i="2"/>
  <c r="N744" i="2"/>
  <c r="P743" i="2"/>
  <c r="N743" i="2"/>
  <c r="P742" i="2"/>
  <c r="N742" i="2"/>
  <c r="P741" i="2"/>
  <c r="N741" i="2"/>
  <c r="P740" i="2"/>
  <c r="N740" i="2"/>
  <c r="P739" i="2"/>
  <c r="N739" i="2"/>
  <c r="P738" i="2"/>
  <c r="N738" i="2"/>
  <c r="P737" i="2"/>
  <c r="N737" i="2"/>
  <c r="P736" i="2"/>
  <c r="N736" i="2"/>
  <c r="P735" i="2"/>
  <c r="N735" i="2"/>
  <c r="P734" i="2"/>
  <c r="N734" i="2"/>
  <c r="P733" i="2"/>
  <c r="N733" i="2"/>
  <c r="P732" i="2"/>
  <c r="N732" i="2"/>
  <c r="P731" i="2"/>
  <c r="N731" i="2"/>
  <c r="P730" i="2"/>
  <c r="N730" i="2"/>
  <c r="P729" i="2"/>
  <c r="N729" i="2"/>
  <c r="P728" i="2"/>
  <c r="N728" i="2"/>
  <c r="P727" i="2"/>
  <c r="N727" i="2"/>
  <c r="P726" i="2"/>
  <c r="N726" i="2"/>
  <c r="P725" i="2"/>
  <c r="N725" i="2"/>
  <c r="P724" i="2"/>
  <c r="N724" i="2"/>
  <c r="P723" i="2"/>
  <c r="N723" i="2"/>
  <c r="P722" i="2"/>
  <c r="N722" i="2"/>
  <c r="P721" i="2"/>
  <c r="N721" i="2"/>
  <c r="P720" i="2"/>
  <c r="N720" i="2"/>
  <c r="P719" i="2"/>
  <c r="N719" i="2"/>
  <c r="P718" i="2"/>
  <c r="N718" i="2"/>
  <c r="P717" i="2"/>
  <c r="N717" i="2"/>
  <c r="P716" i="2"/>
  <c r="N716" i="2"/>
  <c r="P715" i="2"/>
  <c r="N715" i="2"/>
  <c r="P714" i="2"/>
  <c r="N714" i="2"/>
  <c r="P713" i="2"/>
  <c r="N713" i="2"/>
  <c r="P712" i="2"/>
  <c r="N712" i="2"/>
  <c r="P711" i="2"/>
  <c r="N711" i="2"/>
  <c r="P710" i="2"/>
  <c r="N710" i="2"/>
  <c r="P709" i="2"/>
  <c r="N709" i="2"/>
  <c r="P708" i="2"/>
  <c r="N708" i="2"/>
  <c r="P707" i="2"/>
  <c r="N707" i="2"/>
  <c r="P706" i="2"/>
  <c r="N706" i="2"/>
  <c r="P705" i="2"/>
  <c r="N705" i="2"/>
  <c r="P704" i="2"/>
  <c r="N704" i="2"/>
  <c r="P703" i="2"/>
  <c r="N703" i="2"/>
  <c r="P702" i="2"/>
  <c r="N702" i="2"/>
  <c r="P701" i="2"/>
  <c r="N701" i="2"/>
  <c r="P700" i="2"/>
  <c r="N700" i="2"/>
  <c r="P699" i="2"/>
  <c r="N699" i="2"/>
  <c r="P698" i="2"/>
  <c r="N698" i="2"/>
  <c r="P697" i="2"/>
  <c r="N697" i="2"/>
  <c r="P696" i="2"/>
  <c r="N696" i="2"/>
  <c r="P695" i="2"/>
  <c r="N695" i="2"/>
  <c r="P694" i="2"/>
  <c r="N694" i="2"/>
  <c r="P693" i="2"/>
  <c r="N693" i="2"/>
  <c r="P692" i="2"/>
  <c r="N692" i="2"/>
  <c r="P691" i="2"/>
  <c r="N691" i="2"/>
  <c r="P690" i="2"/>
  <c r="N690" i="2"/>
  <c r="P689" i="2"/>
  <c r="N689" i="2"/>
  <c r="P688" i="2"/>
  <c r="N688" i="2"/>
  <c r="P687" i="2"/>
  <c r="N687" i="2"/>
  <c r="P686" i="2"/>
  <c r="N686" i="2"/>
  <c r="P685" i="2"/>
  <c r="N685" i="2"/>
  <c r="P684" i="2"/>
  <c r="N684" i="2"/>
  <c r="P683" i="2"/>
  <c r="N683" i="2"/>
  <c r="P682" i="2"/>
  <c r="N682" i="2"/>
  <c r="P681" i="2"/>
  <c r="N681" i="2"/>
  <c r="P680" i="2"/>
  <c r="N680" i="2"/>
  <c r="P679" i="2"/>
  <c r="N679" i="2"/>
  <c r="P678" i="2"/>
  <c r="N678" i="2"/>
  <c r="P677" i="2"/>
  <c r="N677" i="2"/>
  <c r="P676" i="2"/>
  <c r="N676" i="2"/>
  <c r="P675" i="2"/>
  <c r="N675" i="2"/>
  <c r="P674" i="2"/>
  <c r="N674" i="2"/>
  <c r="P673" i="2"/>
  <c r="N673" i="2"/>
  <c r="P672" i="2"/>
  <c r="N672" i="2"/>
  <c r="P671" i="2"/>
  <c r="N671" i="2"/>
  <c r="P670" i="2"/>
  <c r="N670" i="2"/>
  <c r="P669" i="2"/>
  <c r="N669" i="2"/>
  <c r="P668" i="2"/>
  <c r="N668" i="2"/>
  <c r="P667" i="2"/>
  <c r="N667" i="2"/>
  <c r="P666" i="2"/>
  <c r="N666" i="2"/>
  <c r="P665" i="2"/>
  <c r="N665" i="2"/>
  <c r="P664" i="2"/>
  <c r="N664" i="2"/>
  <c r="P663" i="2"/>
  <c r="N663" i="2"/>
  <c r="P662" i="2"/>
  <c r="N662" i="2"/>
  <c r="P661" i="2"/>
  <c r="N661" i="2"/>
  <c r="P660" i="2"/>
  <c r="N660" i="2"/>
  <c r="P659" i="2"/>
  <c r="N659" i="2"/>
  <c r="P658" i="2"/>
  <c r="N658" i="2"/>
  <c r="P657" i="2"/>
  <c r="N657" i="2"/>
  <c r="P656" i="2"/>
  <c r="N656" i="2"/>
  <c r="P655" i="2"/>
  <c r="N655" i="2"/>
  <c r="P654" i="2"/>
  <c r="N654" i="2"/>
  <c r="P653" i="2"/>
  <c r="N653" i="2"/>
  <c r="P652" i="2"/>
  <c r="N652" i="2"/>
  <c r="P651" i="2"/>
  <c r="N651" i="2"/>
  <c r="P650" i="2"/>
  <c r="N650" i="2"/>
  <c r="P649" i="2"/>
  <c r="N649" i="2"/>
  <c r="P648" i="2"/>
  <c r="N648" i="2"/>
  <c r="P647" i="2"/>
  <c r="N647" i="2"/>
  <c r="P646" i="2"/>
  <c r="N646" i="2"/>
  <c r="P645" i="2"/>
  <c r="N645" i="2"/>
  <c r="P644" i="2"/>
  <c r="N644" i="2"/>
  <c r="P643" i="2"/>
  <c r="N643" i="2"/>
  <c r="P642" i="2"/>
  <c r="N642" i="2"/>
  <c r="P641" i="2"/>
  <c r="N641" i="2"/>
  <c r="P640" i="2"/>
  <c r="N640" i="2"/>
  <c r="P639" i="2"/>
  <c r="N639" i="2"/>
  <c r="P638" i="2"/>
  <c r="N638" i="2"/>
  <c r="P637" i="2"/>
  <c r="N637" i="2"/>
  <c r="P636" i="2"/>
  <c r="N636" i="2"/>
  <c r="P635" i="2"/>
  <c r="N635" i="2"/>
  <c r="P634" i="2"/>
  <c r="N634" i="2"/>
  <c r="P633" i="2"/>
  <c r="N633" i="2"/>
  <c r="P632" i="2"/>
  <c r="N632" i="2"/>
  <c r="P631" i="2"/>
  <c r="N631" i="2"/>
  <c r="P630" i="2"/>
  <c r="N630" i="2"/>
  <c r="P629" i="2"/>
  <c r="N629" i="2"/>
  <c r="P628" i="2"/>
  <c r="N628" i="2"/>
  <c r="P627" i="2"/>
  <c r="N627" i="2"/>
  <c r="P626" i="2"/>
  <c r="N626" i="2"/>
  <c r="P625" i="2"/>
  <c r="N625" i="2"/>
  <c r="P624" i="2"/>
  <c r="N624" i="2"/>
  <c r="P623" i="2"/>
  <c r="N623" i="2"/>
  <c r="P622" i="2"/>
  <c r="N622" i="2"/>
  <c r="P621" i="2"/>
  <c r="N621" i="2"/>
  <c r="P620" i="2"/>
  <c r="N620" i="2"/>
  <c r="P619" i="2"/>
  <c r="N619" i="2"/>
  <c r="P618" i="2"/>
  <c r="N618" i="2"/>
  <c r="P617" i="2"/>
  <c r="N617" i="2"/>
  <c r="P616" i="2"/>
  <c r="N616" i="2"/>
  <c r="P615" i="2"/>
  <c r="N615" i="2"/>
  <c r="P614" i="2"/>
  <c r="N614" i="2"/>
  <c r="P613" i="2"/>
  <c r="N613" i="2"/>
  <c r="P612" i="2"/>
  <c r="N612" i="2"/>
  <c r="P611" i="2"/>
  <c r="N611" i="2"/>
  <c r="P610" i="2"/>
  <c r="N610" i="2"/>
  <c r="P609" i="2"/>
  <c r="N609" i="2"/>
  <c r="P608" i="2"/>
  <c r="N608" i="2"/>
  <c r="P607" i="2"/>
  <c r="N607" i="2"/>
  <c r="P606" i="2"/>
  <c r="N606" i="2"/>
  <c r="P605" i="2"/>
  <c r="N605" i="2"/>
  <c r="P604" i="2"/>
  <c r="N604" i="2"/>
  <c r="P603" i="2"/>
  <c r="N603" i="2"/>
  <c r="P602" i="2"/>
  <c r="N602" i="2"/>
  <c r="P601" i="2"/>
  <c r="N601" i="2"/>
  <c r="P600" i="2"/>
  <c r="N600" i="2"/>
  <c r="P599" i="2"/>
  <c r="N599" i="2"/>
  <c r="P598" i="2"/>
  <c r="N598" i="2"/>
  <c r="P597" i="2"/>
  <c r="N597" i="2"/>
  <c r="P596" i="2"/>
  <c r="N596" i="2"/>
  <c r="P595" i="2"/>
  <c r="N595" i="2"/>
  <c r="P594" i="2"/>
  <c r="N594" i="2"/>
  <c r="P593" i="2"/>
  <c r="N593" i="2"/>
  <c r="P592" i="2"/>
  <c r="N592" i="2"/>
  <c r="P591" i="2"/>
  <c r="N591" i="2"/>
  <c r="P590" i="2"/>
  <c r="N590" i="2"/>
  <c r="P589" i="2"/>
  <c r="N589" i="2"/>
  <c r="P588" i="2"/>
  <c r="N588" i="2"/>
  <c r="P587" i="2"/>
  <c r="N587" i="2"/>
  <c r="P586" i="2"/>
  <c r="N586" i="2"/>
  <c r="P585" i="2"/>
  <c r="N585" i="2"/>
  <c r="P584" i="2"/>
  <c r="N584" i="2"/>
  <c r="P583" i="2"/>
  <c r="N583" i="2"/>
  <c r="P582" i="2"/>
  <c r="N582" i="2"/>
  <c r="P581" i="2"/>
  <c r="N581" i="2"/>
  <c r="P580" i="2"/>
  <c r="N580" i="2"/>
  <c r="P579" i="2"/>
  <c r="N579" i="2"/>
  <c r="P578" i="2"/>
  <c r="N578" i="2"/>
  <c r="P577" i="2"/>
  <c r="N577" i="2"/>
  <c r="P576" i="2"/>
  <c r="N576" i="2"/>
  <c r="P575" i="2"/>
  <c r="N575" i="2"/>
  <c r="P574" i="2"/>
  <c r="N574" i="2"/>
  <c r="P573" i="2"/>
  <c r="N573" i="2"/>
  <c r="P572" i="2"/>
  <c r="N572" i="2"/>
  <c r="P571" i="2"/>
  <c r="N571" i="2"/>
  <c r="P570" i="2"/>
  <c r="N570" i="2"/>
  <c r="P569" i="2"/>
  <c r="N569" i="2"/>
  <c r="P568" i="2"/>
  <c r="N568" i="2"/>
  <c r="P567" i="2"/>
  <c r="N567" i="2"/>
  <c r="P566" i="2"/>
  <c r="N566" i="2"/>
  <c r="P565" i="2"/>
  <c r="N565" i="2"/>
  <c r="P564" i="2"/>
  <c r="N564" i="2"/>
  <c r="P563" i="2"/>
  <c r="N563" i="2"/>
  <c r="P562" i="2"/>
  <c r="N562" i="2"/>
  <c r="P561" i="2"/>
  <c r="N561" i="2"/>
  <c r="P560" i="2"/>
  <c r="N560" i="2"/>
  <c r="P559" i="2"/>
  <c r="N559" i="2"/>
  <c r="P558" i="2"/>
  <c r="N558" i="2"/>
  <c r="P557" i="2"/>
  <c r="N557" i="2"/>
  <c r="P556" i="2"/>
  <c r="N556" i="2"/>
  <c r="P555" i="2"/>
  <c r="N555" i="2"/>
  <c r="P554" i="2"/>
  <c r="N554" i="2"/>
  <c r="P553" i="2"/>
  <c r="N553" i="2"/>
  <c r="P552" i="2"/>
  <c r="N552" i="2"/>
  <c r="P551" i="2"/>
  <c r="N551" i="2"/>
  <c r="P550" i="2"/>
  <c r="N550" i="2"/>
  <c r="P549" i="2"/>
  <c r="N549" i="2"/>
  <c r="P548" i="2"/>
  <c r="N548" i="2"/>
  <c r="P547" i="2"/>
  <c r="N547" i="2"/>
  <c r="P546" i="2"/>
  <c r="N546" i="2"/>
  <c r="P545" i="2"/>
  <c r="N545" i="2"/>
  <c r="P544" i="2"/>
  <c r="N544" i="2"/>
  <c r="P543" i="2"/>
  <c r="N543" i="2"/>
  <c r="P542" i="2"/>
  <c r="N542" i="2"/>
  <c r="P541" i="2"/>
  <c r="N541" i="2"/>
  <c r="P540" i="2"/>
  <c r="N540" i="2"/>
  <c r="P539" i="2"/>
  <c r="N539" i="2"/>
  <c r="P538" i="2"/>
  <c r="N538" i="2"/>
  <c r="P537" i="2"/>
  <c r="N537" i="2"/>
  <c r="P536" i="2"/>
  <c r="N536" i="2"/>
  <c r="P535" i="2"/>
  <c r="N535" i="2"/>
  <c r="P534" i="2"/>
  <c r="N534" i="2"/>
  <c r="P533" i="2"/>
  <c r="N533" i="2"/>
  <c r="P532" i="2"/>
  <c r="N532" i="2"/>
  <c r="P531" i="2"/>
  <c r="N531" i="2"/>
  <c r="P530" i="2"/>
  <c r="N530" i="2"/>
  <c r="P529" i="2"/>
  <c r="N529" i="2"/>
  <c r="P528" i="2"/>
  <c r="N528" i="2"/>
  <c r="P527" i="2"/>
  <c r="N527" i="2"/>
  <c r="P526" i="2"/>
  <c r="N526" i="2"/>
  <c r="P525" i="2"/>
  <c r="N525" i="2"/>
  <c r="P524" i="2"/>
  <c r="N524" i="2"/>
  <c r="P523" i="2"/>
  <c r="N523" i="2"/>
  <c r="P522" i="2"/>
  <c r="N522" i="2"/>
  <c r="P521" i="2"/>
  <c r="N521" i="2"/>
  <c r="P520" i="2"/>
  <c r="N520" i="2"/>
  <c r="P519" i="2"/>
  <c r="N519" i="2"/>
  <c r="P518" i="2"/>
  <c r="N518" i="2"/>
  <c r="P517" i="2"/>
  <c r="N517" i="2"/>
  <c r="P516" i="2"/>
  <c r="N516" i="2"/>
  <c r="P515" i="2"/>
  <c r="N515" i="2"/>
  <c r="P514" i="2"/>
  <c r="N514" i="2"/>
  <c r="P513" i="2"/>
  <c r="N513" i="2"/>
  <c r="P512" i="2"/>
  <c r="N512" i="2"/>
  <c r="P511" i="2"/>
  <c r="N511" i="2"/>
  <c r="P510" i="2"/>
  <c r="N510" i="2"/>
  <c r="P509" i="2"/>
  <c r="N509" i="2"/>
  <c r="P508" i="2"/>
  <c r="N508" i="2"/>
  <c r="P507" i="2"/>
  <c r="N507" i="2"/>
  <c r="P506" i="2"/>
  <c r="N506" i="2"/>
  <c r="P505" i="2"/>
  <c r="N505" i="2"/>
  <c r="P504" i="2"/>
  <c r="N504" i="2"/>
  <c r="P503" i="2"/>
  <c r="N503" i="2"/>
  <c r="P502" i="2"/>
  <c r="N502" i="2"/>
  <c r="P501" i="2"/>
  <c r="N501" i="2"/>
  <c r="P500" i="2"/>
  <c r="N500" i="2"/>
  <c r="P499" i="2"/>
  <c r="N499" i="2"/>
  <c r="P498" i="2"/>
  <c r="N498" i="2"/>
  <c r="P497" i="2"/>
  <c r="N497" i="2"/>
  <c r="P496" i="2"/>
  <c r="N496" i="2"/>
  <c r="P495" i="2"/>
  <c r="N495" i="2"/>
  <c r="P494" i="2"/>
  <c r="N494" i="2"/>
  <c r="P493" i="2"/>
  <c r="N493" i="2"/>
  <c r="P492" i="2"/>
  <c r="N492" i="2"/>
  <c r="P491" i="2"/>
  <c r="N491" i="2"/>
  <c r="P490" i="2"/>
  <c r="N490" i="2"/>
  <c r="P489" i="2"/>
  <c r="N489" i="2"/>
  <c r="P488" i="2"/>
  <c r="N488" i="2"/>
  <c r="P487" i="2"/>
  <c r="N487" i="2"/>
  <c r="P486" i="2"/>
  <c r="N486" i="2"/>
  <c r="P485" i="2"/>
  <c r="N485" i="2"/>
  <c r="P484" i="2"/>
  <c r="N484" i="2"/>
  <c r="P483" i="2"/>
  <c r="N483" i="2"/>
  <c r="P482" i="2"/>
  <c r="N482" i="2"/>
  <c r="P481" i="2"/>
  <c r="N481" i="2"/>
  <c r="P480" i="2"/>
  <c r="N480" i="2"/>
  <c r="P479" i="2"/>
  <c r="N479" i="2"/>
  <c r="P478" i="2"/>
  <c r="N478" i="2"/>
  <c r="P477" i="2"/>
  <c r="N477" i="2"/>
  <c r="P476" i="2"/>
  <c r="N476" i="2"/>
  <c r="P475" i="2"/>
  <c r="N475" i="2"/>
  <c r="P474" i="2"/>
  <c r="N474" i="2"/>
  <c r="P473" i="2"/>
  <c r="N473" i="2"/>
  <c r="P472" i="2"/>
  <c r="N472" i="2"/>
  <c r="P471" i="2"/>
  <c r="N471" i="2"/>
  <c r="P470" i="2"/>
  <c r="N470" i="2"/>
  <c r="P469" i="2"/>
  <c r="N469" i="2"/>
  <c r="P468" i="2"/>
  <c r="N468" i="2"/>
  <c r="P467" i="2"/>
  <c r="N467" i="2"/>
  <c r="P466" i="2"/>
  <c r="N466" i="2"/>
  <c r="P465" i="2"/>
  <c r="N465" i="2"/>
  <c r="P464" i="2"/>
  <c r="N464" i="2"/>
  <c r="P463" i="2"/>
  <c r="N463" i="2"/>
  <c r="P462" i="2"/>
  <c r="N462" i="2"/>
  <c r="P461" i="2"/>
  <c r="N461" i="2"/>
  <c r="P460" i="2"/>
  <c r="N460" i="2"/>
  <c r="P459" i="2"/>
  <c r="N459" i="2"/>
  <c r="P458" i="2"/>
  <c r="N458" i="2"/>
  <c r="P457" i="2"/>
  <c r="N457" i="2"/>
  <c r="P456" i="2"/>
  <c r="N456" i="2"/>
  <c r="P455" i="2"/>
  <c r="N455" i="2"/>
  <c r="P454" i="2"/>
  <c r="N454" i="2"/>
  <c r="P453" i="2"/>
  <c r="N453" i="2"/>
  <c r="P452" i="2"/>
  <c r="N452" i="2"/>
  <c r="P451" i="2"/>
  <c r="N451" i="2"/>
  <c r="P450" i="2"/>
  <c r="N450" i="2"/>
  <c r="P449" i="2"/>
  <c r="N449" i="2"/>
  <c r="P448" i="2"/>
  <c r="N448" i="2"/>
  <c r="P447" i="2"/>
  <c r="N447" i="2"/>
  <c r="P446" i="2"/>
  <c r="N446" i="2"/>
  <c r="P445" i="2"/>
  <c r="N445" i="2"/>
  <c r="P444" i="2"/>
  <c r="N444" i="2"/>
  <c r="P443" i="2"/>
  <c r="N443" i="2"/>
  <c r="P442" i="2"/>
  <c r="N442" i="2"/>
  <c r="P441" i="2"/>
  <c r="N441" i="2"/>
  <c r="P440" i="2"/>
  <c r="N440" i="2"/>
  <c r="P439" i="2"/>
  <c r="N439" i="2"/>
  <c r="P438" i="2"/>
  <c r="N438" i="2"/>
  <c r="P437" i="2"/>
  <c r="N437" i="2"/>
  <c r="P436" i="2"/>
  <c r="N436" i="2"/>
  <c r="P435" i="2"/>
  <c r="N435" i="2"/>
  <c r="P434" i="2"/>
  <c r="N434" i="2"/>
  <c r="P433" i="2"/>
  <c r="N433" i="2"/>
  <c r="P432" i="2"/>
  <c r="N432" i="2"/>
  <c r="P431" i="2"/>
  <c r="N431" i="2"/>
  <c r="P430" i="2"/>
  <c r="N430" i="2"/>
  <c r="P429" i="2"/>
  <c r="N429" i="2"/>
  <c r="P428" i="2"/>
  <c r="N428" i="2"/>
  <c r="P427" i="2"/>
  <c r="N427" i="2"/>
  <c r="P426" i="2"/>
  <c r="N426" i="2"/>
  <c r="P425" i="2"/>
  <c r="N425" i="2"/>
  <c r="P424" i="2"/>
  <c r="N424" i="2"/>
  <c r="P423" i="2"/>
  <c r="N423" i="2"/>
  <c r="P422" i="2"/>
  <c r="N422" i="2"/>
  <c r="P421" i="2"/>
  <c r="N421" i="2"/>
  <c r="P420" i="2"/>
  <c r="N420" i="2"/>
  <c r="P419" i="2"/>
  <c r="N419" i="2"/>
  <c r="P418" i="2"/>
  <c r="N418" i="2"/>
  <c r="P417" i="2"/>
  <c r="N417" i="2"/>
  <c r="P416" i="2"/>
  <c r="N416" i="2"/>
  <c r="P415" i="2"/>
  <c r="N415" i="2"/>
  <c r="P414" i="2"/>
  <c r="N414" i="2"/>
  <c r="P413" i="2"/>
  <c r="N413" i="2"/>
  <c r="P412" i="2"/>
  <c r="N412" i="2"/>
  <c r="P411" i="2"/>
  <c r="N411" i="2"/>
  <c r="P410" i="2"/>
  <c r="N410" i="2"/>
  <c r="P409" i="2"/>
  <c r="N409" i="2"/>
  <c r="P408" i="2"/>
  <c r="N408" i="2"/>
  <c r="P407" i="2"/>
  <c r="N407" i="2"/>
  <c r="P406" i="2"/>
  <c r="N406" i="2"/>
  <c r="P405" i="2"/>
  <c r="N405" i="2"/>
  <c r="P404" i="2"/>
  <c r="N404" i="2"/>
  <c r="P403" i="2"/>
  <c r="N403" i="2"/>
  <c r="P402" i="2"/>
  <c r="N402" i="2"/>
  <c r="P401" i="2"/>
  <c r="N401" i="2"/>
  <c r="P400" i="2"/>
  <c r="N400" i="2"/>
  <c r="P399" i="2"/>
  <c r="N399" i="2"/>
  <c r="P398" i="2"/>
  <c r="N398" i="2"/>
  <c r="P397" i="2"/>
  <c r="N397" i="2"/>
  <c r="P396" i="2"/>
  <c r="N396" i="2"/>
  <c r="P395" i="2"/>
  <c r="N395" i="2"/>
  <c r="P394" i="2"/>
  <c r="N394" i="2"/>
  <c r="P393" i="2"/>
  <c r="N393" i="2"/>
  <c r="P392" i="2"/>
  <c r="N392" i="2"/>
  <c r="P391" i="2"/>
  <c r="N391" i="2"/>
  <c r="P390" i="2"/>
  <c r="N390" i="2"/>
  <c r="P389" i="2"/>
  <c r="N389" i="2"/>
  <c r="P388" i="2"/>
  <c r="N388" i="2"/>
  <c r="P387" i="2"/>
  <c r="N387" i="2"/>
  <c r="P386" i="2"/>
  <c r="N386" i="2"/>
  <c r="P385" i="2"/>
  <c r="N385" i="2"/>
  <c r="P384" i="2"/>
  <c r="N384" i="2"/>
  <c r="P383" i="2"/>
  <c r="N383" i="2"/>
  <c r="P382" i="2"/>
  <c r="N382" i="2"/>
  <c r="P381" i="2"/>
  <c r="N381" i="2"/>
  <c r="P380" i="2"/>
  <c r="N380" i="2"/>
  <c r="P379" i="2"/>
  <c r="N379" i="2"/>
  <c r="P378" i="2"/>
  <c r="N378" i="2"/>
  <c r="P377" i="2"/>
  <c r="N377" i="2"/>
  <c r="P376" i="2"/>
  <c r="N376" i="2"/>
  <c r="P375" i="2"/>
  <c r="N375" i="2"/>
  <c r="P374" i="2"/>
  <c r="N374" i="2"/>
  <c r="P373" i="2"/>
  <c r="N373" i="2"/>
  <c r="P372" i="2"/>
  <c r="N372" i="2"/>
  <c r="P371" i="2"/>
  <c r="N371" i="2"/>
  <c r="P370" i="2"/>
  <c r="N370" i="2"/>
  <c r="P369" i="2"/>
  <c r="N369" i="2"/>
  <c r="P368" i="2"/>
  <c r="N368" i="2"/>
  <c r="P367" i="2"/>
  <c r="N367" i="2"/>
  <c r="P366" i="2"/>
  <c r="N366" i="2"/>
  <c r="P365" i="2"/>
  <c r="N365" i="2"/>
  <c r="P364" i="2"/>
  <c r="N364" i="2"/>
  <c r="P363" i="2"/>
  <c r="N363" i="2"/>
  <c r="P362" i="2"/>
  <c r="N362" i="2"/>
  <c r="P361" i="2"/>
  <c r="N361" i="2"/>
  <c r="P360" i="2"/>
  <c r="N360" i="2"/>
  <c r="P359" i="2"/>
  <c r="N359" i="2"/>
  <c r="P358" i="2"/>
  <c r="N358" i="2"/>
  <c r="P357" i="2"/>
  <c r="N357" i="2"/>
  <c r="P356" i="2"/>
  <c r="N356" i="2"/>
  <c r="P355" i="2"/>
  <c r="N355" i="2"/>
  <c r="P354" i="2"/>
  <c r="N354" i="2"/>
  <c r="P353" i="2"/>
  <c r="N353" i="2"/>
  <c r="P352" i="2"/>
  <c r="N352" i="2"/>
  <c r="P351" i="2"/>
  <c r="N351" i="2"/>
  <c r="P350" i="2"/>
  <c r="N350" i="2"/>
  <c r="P349" i="2"/>
  <c r="N349" i="2"/>
  <c r="P348" i="2"/>
  <c r="N348" i="2"/>
  <c r="P347" i="2"/>
  <c r="N347" i="2"/>
  <c r="P346" i="2"/>
  <c r="N346" i="2"/>
  <c r="P345" i="2"/>
  <c r="N345" i="2"/>
  <c r="P344" i="2"/>
  <c r="N344" i="2"/>
  <c r="P343" i="2"/>
  <c r="N343" i="2"/>
  <c r="P342" i="2"/>
  <c r="N342" i="2"/>
  <c r="P341" i="2"/>
  <c r="N341" i="2"/>
  <c r="P340" i="2"/>
  <c r="N340" i="2"/>
  <c r="P339" i="2"/>
  <c r="N339" i="2"/>
  <c r="P338" i="2"/>
  <c r="N338" i="2"/>
  <c r="P337" i="2"/>
  <c r="N337" i="2"/>
  <c r="P336" i="2"/>
  <c r="N336" i="2"/>
  <c r="P335" i="2"/>
  <c r="N335" i="2"/>
  <c r="P334" i="2"/>
  <c r="N334" i="2"/>
  <c r="P333" i="2"/>
  <c r="N333" i="2"/>
  <c r="P332" i="2"/>
  <c r="N332" i="2"/>
  <c r="P331" i="2"/>
  <c r="N331" i="2"/>
  <c r="P330" i="2"/>
  <c r="N330" i="2"/>
  <c r="P329" i="2"/>
  <c r="N329" i="2"/>
  <c r="P328" i="2"/>
  <c r="N328" i="2"/>
  <c r="P327" i="2"/>
  <c r="N327" i="2"/>
  <c r="P326" i="2"/>
  <c r="N326" i="2"/>
  <c r="P325" i="2"/>
  <c r="N325" i="2"/>
  <c r="P324" i="2"/>
  <c r="N324" i="2"/>
  <c r="P323" i="2"/>
  <c r="N323" i="2"/>
  <c r="P322" i="2"/>
  <c r="N322" i="2"/>
  <c r="P321" i="2"/>
  <c r="N321" i="2"/>
  <c r="P320" i="2"/>
  <c r="N320" i="2"/>
  <c r="P319" i="2"/>
  <c r="N319" i="2"/>
  <c r="P318" i="2"/>
  <c r="N318" i="2"/>
  <c r="P317" i="2"/>
  <c r="N317" i="2"/>
  <c r="P316" i="2"/>
  <c r="N316" i="2"/>
  <c r="P315" i="2"/>
  <c r="N315" i="2"/>
  <c r="P314" i="2"/>
  <c r="N314" i="2"/>
  <c r="P313" i="2"/>
  <c r="N313" i="2"/>
  <c r="P312" i="2"/>
  <c r="N312" i="2"/>
  <c r="P311" i="2"/>
  <c r="N311" i="2"/>
  <c r="P310" i="2"/>
  <c r="N310" i="2"/>
  <c r="P309" i="2"/>
  <c r="N309" i="2"/>
  <c r="P308" i="2"/>
  <c r="N308" i="2"/>
  <c r="P307" i="2"/>
  <c r="N307" i="2"/>
  <c r="P306" i="2"/>
  <c r="N306" i="2"/>
  <c r="P305" i="2"/>
  <c r="N305" i="2"/>
  <c r="P304" i="2"/>
  <c r="N304" i="2"/>
  <c r="P303" i="2"/>
  <c r="N303" i="2"/>
  <c r="P302" i="2"/>
  <c r="N302" i="2"/>
  <c r="P301" i="2"/>
  <c r="N301" i="2"/>
  <c r="P300" i="2"/>
  <c r="N300" i="2"/>
  <c r="P299" i="2"/>
  <c r="N299" i="2"/>
  <c r="P298" i="2"/>
  <c r="N298" i="2"/>
  <c r="P297" i="2"/>
  <c r="N297" i="2"/>
  <c r="P296" i="2"/>
  <c r="N296" i="2"/>
  <c r="P295" i="2"/>
  <c r="N295" i="2"/>
  <c r="P294" i="2"/>
  <c r="N294" i="2"/>
  <c r="P293" i="2"/>
  <c r="N293" i="2"/>
  <c r="P292" i="2"/>
  <c r="N292" i="2"/>
  <c r="P291" i="2"/>
  <c r="N291" i="2"/>
  <c r="P290" i="2"/>
  <c r="N290" i="2"/>
  <c r="P289" i="2"/>
  <c r="N289" i="2"/>
  <c r="P288" i="2"/>
  <c r="N288" i="2"/>
  <c r="P287" i="2"/>
  <c r="N287" i="2"/>
  <c r="P286" i="2"/>
  <c r="N286" i="2"/>
  <c r="P285" i="2"/>
  <c r="N285" i="2"/>
  <c r="P284" i="2"/>
  <c r="N284" i="2"/>
  <c r="P283" i="2"/>
  <c r="N283" i="2"/>
  <c r="P282" i="2"/>
  <c r="N282" i="2"/>
  <c r="P281" i="2"/>
  <c r="N281" i="2"/>
  <c r="P280" i="2"/>
  <c r="N280" i="2"/>
  <c r="P279" i="2"/>
  <c r="N279" i="2"/>
  <c r="P278" i="2"/>
  <c r="N278" i="2"/>
  <c r="P277" i="2"/>
  <c r="N277" i="2"/>
  <c r="P276" i="2"/>
  <c r="N276" i="2"/>
  <c r="P275" i="2"/>
  <c r="N275" i="2"/>
  <c r="P274" i="2"/>
  <c r="N274" i="2"/>
  <c r="P273" i="2"/>
  <c r="N273" i="2"/>
  <c r="P272" i="2"/>
  <c r="N272" i="2"/>
  <c r="P271" i="2"/>
  <c r="N271" i="2"/>
  <c r="P270" i="2"/>
  <c r="N270" i="2"/>
  <c r="P269" i="2"/>
  <c r="N269" i="2"/>
  <c r="P268" i="2"/>
  <c r="N268" i="2"/>
  <c r="P267" i="2"/>
  <c r="N267" i="2"/>
  <c r="P266" i="2"/>
  <c r="N266" i="2"/>
  <c r="P265" i="2"/>
  <c r="N265" i="2"/>
  <c r="P264" i="2"/>
  <c r="N264" i="2"/>
  <c r="P263" i="2"/>
  <c r="N263" i="2"/>
  <c r="P262" i="2"/>
  <c r="N262" i="2"/>
  <c r="P261" i="2"/>
  <c r="N261" i="2"/>
  <c r="P260" i="2"/>
  <c r="N260" i="2"/>
  <c r="P259" i="2"/>
  <c r="N259" i="2"/>
  <c r="P258" i="2"/>
  <c r="N258" i="2"/>
  <c r="P257" i="2"/>
  <c r="N257" i="2"/>
  <c r="P256" i="2"/>
  <c r="N256" i="2"/>
  <c r="P255" i="2"/>
  <c r="N255" i="2"/>
  <c r="P254" i="2"/>
  <c r="N254" i="2"/>
  <c r="P253" i="2"/>
  <c r="N253" i="2"/>
  <c r="P252" i="2"/>
  <c r="N252" i="2"/>
  <c r="P251" i="2"/>
  <c r="N251" i="2"/>
  <c r="P250" i="2"/>
  <c r="N250" i="2"/>
  <c r="P249" i="2"/>
  <c r="N249" i="2"/>
  <c r="P248" i="2"/>
  <c r="N248" i="2"/>
  <c r="P247" i="2"/>
  <c r="N247" i="2"/>
  <c r="P246" i="2"/>
  <c r="N246" i="2"/>
  <c r="P245" i="2"/>
  <c r="N245" i="2"/>
  <c r="P244" i="2"/>
  <c r="N244" i="2"/>
  <c r="P243" i="2"/>
  <c r="N243" i="2"/>
  <c r="P242" i="2"/>
  <c r="N242" i="2"/>
  <c r="P241" i="2"/>
  <c r="N241" i="2"/>
  <c r="P240" i="2"/>
  <c r="N240" i="2"/>
  <c r="P239" i="2"/>
  <c r="N239" i="2"/>
  <c r="P238" i="2"/>
  <c r="N238" i="2"/>
  <c r="P237" i="2"/>
  <c r="N237" i="2"/>
  <c r="P236" i="2"/>
  <c r="N236" i="2"/>
  <c r="P235" i="2"/>
  <c r="N235" i="2"/>
  <c r="P234" i="2"/>
  <c r="N234" i="2"/>
  <c r="P233" i="2"/>
  <c r="N233" i="2"/>
  <c r="P232" i="2"/>
  <c r="N232" i="2"/>
  <c r="P231" i="2"/>
  <c r="N231" i="2"/>
  <c r="P230" i="2"/>
  <c r="N230" i="2"/>
  <c r="P229" i="2"/>
  <c r="N229" i="2"/>
  <c r="P228" i="2"/>
  <c r="N228" i="2"/>
  <c r="P227" i="2"/>
  <c r="N227" i="2"/>
  <c r="P226" i="2"/>
  <c r="N226" i="2"/>
  <c r="P225" i="2"/>
  <c r="N225" i="2"/>
  <c r="P224" i="2"/>
  <c r="N224" i="2"/>
  <c r="P223" i="2"/>
  <c r="N223" i="2"/>
  <c r="P222" i="2"/>
  <c r="N222" i="2"/>
  <c r="P221" i="2"/>
  <c r="N221" i="2"/>
  <c r="P220" i="2"/>
  <c r="N220" i="2"/>
  <c r="P219" i="2"/>
  <c r="N219" i="2"/>
  <c r="P218" i="2"/>
  <c r="N218" i="2"/>
  <c r="P217" i="2"/>
  <c r="N217" i="2"/>
  <c r="P216" i="2"/>
  <c r="N216" i="2"/>
  <c r="P215" i="2"/>
  <c r="N215" i="2"/>
  <c r="P214" i="2"/>
  <c r="N214" i="2"/>
  <c r="P213" i="2"/>
  <c r="N213" i="2"/>
  <c r="P212" i="2"/>
  <c r="N212" i="2"/>
  <c r="P211" i="2"/>
  <c r="N211" i="2"/>
  <c r="P210" i="2"/>
  <c r="N210" i="2"/>
  <c r="P209" i="2"/>
  <c r="N209" i="2"/>
  <c r="P208" i="2"/>
  <c r="N208" i="2"/>
  <c r="P207" i="2"/>
  <c r="N207" i="2"/>
  <c r="P206" i="2"/>
  <c r="N206" i="2"/>
  <c r="P205" i="2"/>
  <c r="N205" i="2"/>
  <c r="P204" i="2"/>
  <c r="N204" i="2"/>
  <c r="P203" i="2"/>
  <c r="N203" i="2"/>
  <c r="P202" i="2"/>
  <c r="N202" i="2"/>
  <c r="P201" i="2"/>
  <c r="N201" i="2"/>
  <c r="P200" i="2"/>
  <c r="N200" i="2"/>
  <c r="P199" i="2"/>
  <c r="N199" i="2"/>
  <c r="P198" i="2"/>
  <c r="N198" i="2"/>
  <c r="P197" i="2"/>
  <c r="N197" i="2"/>
  <c r="P196" i="2"/>
  <c r="N196" i="2"/>
  <c r="P195" i="2"/>
  <c r="N195" i="2"/>
  <c r="P194" i="2"/>
  <c r="N194" i="2"/>
  <c r="P193" i="2"/>
  <c r="N193" i="2"/>
  <c r="P192" i="2"/>
  <c r="N192" i="2"/>
  <c r="P191" i="2"/>
  <c r="N191" i="2"/>
  <c r="P190" i="2"/>
  <c r="N190" i="2"/>
  <c r="P189" i="2"/>
  <c r="N189" i="2"/>
  <c r="P188" i="2"/>
  <c r="N188" i="2"/>
  <c r="P187" i="2"/>
  <c r="N187" i="2"/>
  <c r="P186" i="2"/>
  <c r="N186" i="2"/>
  <c r="P185" i="2"/>
  <c r="N185" i="2"/>
  <c r="P184" i="2"/>
  <c r="N184" i="2"/>
  <c r="P183" i="2"/>
  <c r="N183" i="2"/>
  <c r="P182" i="2"/>
  <c r="N182" i="2"/>
  <c r="P181" i="2"/>
  <c r="N181" i="2"/>
  <c r="P180" i="2"/>
  <c r="N180" i="2"/>
  <c r="P179" i="2"/>
  <c r="N179" i="2"/>
  <c r="P178" i="2"/>
  <c r="N178" i="2"/>
  <c r="P177" i="2"/>
  <c r="N177" i="2"/>
  <c r="P176" i="2"/>
  <c r="N176" i="2"/>
  <c r="P175" i="2"/>
  <c r="N175" i="2"/>
  <c r="P174" i="2"/>
  <c r="N174" i="2"/>
  <c r="P173" i="2"/>
  <c r="N173" i="2"/>
  <c r="P172" i="2"/>
  <c r="N172" i="2"/>
  <c r="P171" i="2"/>
  <c r="N171" i="2"/>
  <c r="P170" i="2"/>
  <c r="N170" i="2"/>
  <c r="P169" i="2"/>
  <c r="N169" i="2"/>
  <c r="P168" i="2"/>
  <c r="N168" i="2"/>
  <c r="P167" i="2"/>
  <c r="N167" i="2"/>
  <c r="P166" i="2"/>
  <c r="N166" i="2"/>
  <c r="P165" i="2"/>
  <c r="N165" i="2"/>
  <c r="P164" i="2"/>
  <c r="N164" i="2"/>
  <c r="P163" i="2"/>
  <c r="N163" i="2"/>
  <c r="P162" i="2"/>
  <c r="N162" i="2"/>
  <c r="P161" i="2"/>
  <c r="N161" i="2"/>
  <c r="P160" i="2"/>
  <c r="N160" i="2"/>
  <c r="P159" i="2"/>
  <c r="N159" i="2"/>
  <c r="P158" i="2"/>
  <c r="N158" i="2"/>
  <c r="P157" i="2"/>
  <c r="N157" i="2"/>
  <c r="P156" i="2"/>
  <c r="N156" i="2"/>
  <c r="P155" i="2"/>
  <c r="N155" i="2"/>
  <c r="P154" i="2"/>
  <c r="N154" i="2"/>
  <c r="P153" i="2"/>
  <c r="N153" i="2"/>
  <c r="P152" i="2"/>
  <c r="N152" i="2"/>
  <c r="P151" i="2"/>
  <c r="N151" i="2"/>
  <c r="P150" i="2"/>
  <c r="N150" i="2"/>
  <c r="P149" i="2"/>
  <c r="N149" i="2"/>
  <c r="P148" i="2"/>
  <c r="N148" i="2"/>
  <c r="P147" i="2"/>
  <c r="N147" i="2"/>
  <c r="P146" i="2"/>
  <c r="N146" i="2"/>
  <c r="P145" i="2"/>
  <c r="N145" i="2"/>
  <c r="P144" i="2"/>
  <c r="N144" i="2"/>
  <c r="P143" i="2"/>
  <c r="N143" i="2"/>
  <c r="P142" i="2"/>
  <c r="N142" i="2"/>
  <c r="P141" i="2"/>
  <c r="N141" i="2"/>
  <c r="P140" i="2"/>
  <c r="N140" i="2"/>
  <c r="P139" i="2"/>
  <c r="N139" i="2"/>
  <c r="P138" i="2"/>
  <c r="N138" i="2"/>
  <c r="P137" i="2"/>
  <c r="N137" i="2"/>
  <c r="P136" i="2"/>
  <c r="N136" i="2"/>
  <c r="P135" i="2"/>
  <c r="N135" i="2"/>
  <c r="P134" i="2"/>
  <c r="N134" i="2"/>
  <c r="P133" i="2"/>
  <c r="N133" i="2"/>
  <c r="P132" i="2"/>
  <c r="N132" i="2"/>
  <c r="P131" i="2"/>
  <c r="N131" i="2"/>
  <c r="P130" i="2"/>
  <c r="N130" i="2"/>
  <c r="P129" i="2"/>
  <c r="N129" i="2"/>
  <c r="P128" i="2"/>
  <c r="N128" i="2"/>
  <c r="P127" i="2"/>
  <c r="N127" i="2"/>
  <c r="P126" i="2"/>
  <c r="N126" i="2"/>
  <c r="P125" i="2"/>
  <c r="N125" i="2"/>
  <c r="P124" i="2"/>
  <c r="N124" i="2"/>
  <c r="P123" i="2"/>
  <c r="N123" i="2"/>
  <c r="P122" i="2"/>
  <c r="N122" i="2"/>
  <c r="P121" i="2"/>
  <c r="N121" i="2"/>
  <c r="P120" i="2"/>
  <c r="N120" i="2"/>
  <c r="P119" i="2"/>
  <c r="N119" i="2"/>
  <c r="P118" i="2"/>
  <c r="N118" i="2"/>
  <c r="P117" i="2"/>
  <c r="N117" i="2"/>
  <c r="P116" i="2"/>
  <c r="N116" i="2"/>
  <c r="P115" i="2"/>
  <c r="N115" i="2"/>
  <c r="P114" i="2"/>
  <c r="N114" i="2"/>
  <c r="P113" i="2"/>
  <c r="N113" i="2"/>
  <c r="P112" i="2"/>
  <c r="N112" i="2"/>
  <c r="P111" i="2"/>
  <c r="N111" i="2"/>
  <c r="P110" i="2"/>
  <c r="N110" i="2"/>
  <c r="P109" i="2"/>
  <c r="N109" i="2"/>
  <c r="P108" i="2"/>
  <c r="N108" i="2"/>
  <c r="P107" i="2"/>
  <c r="N107" i="2"/>
  <c r="N106" i="2"/>
  <c r="N105" i="2"/>
  <c r="N104" i="2"/>
  <c r="N103" i="2"/>
  <c r="P102" i="2"/>
  <c r="N102" i="2"/>
  <c r="P101" i="2"/>
  <c r="N101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2" i="2"/>
  <c r="N92" i="2"/>
  <c r="P91" i="2"/>
  <c r="N91" i="2"/>
  <c r="P90" i="2"/>
  <c r="N90" i="2"/>
  <c r="P89" i="2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2" i="2"/>
  <c r="N82" i="2"/>
  <c r="P81" i="2"/>
  <c r="N81" i="2"/>
  <c r="P80" i="2"/>
  <c r="N80" i="2"/>
  <c r="P79" i="2"/>
  <c r="N79" i="2"/>
  <c r="P78" i="2"/>
  <c r="N78" i="2"/>
  <c r="P77" i="2"/>
  <c r="N77" i="2"/>
  <c r="P76" i="2"/>
  <c r="N76" i="2"/>
  <c r="P75" i="2"/>
  <c r="N75" i="2"/>
  <c r="P74" i="2"/>
  <c r="N74" i="2"/>
  <c r="P73" i="2"/>
  <c r="N73" i="2"/>
  <c r="P72" i="2"/>
  <c r="N72" i="2"/>
  <c r="P71" i="2"/>
  <c r="N71" i="2"/>
  <c r="P70" i="2"/>
  <c r="N70" i="2"/>
  <c r="P69" i="2"/>
  <c r="N69" i="2"/>
  <c r="N68" i="2"/>
  <c r="P67" i="2"/>
  <c r="N67" i="2"/>
  <c r="P66" i="2"/>
  <c r="N66" i="2"/>
  <c r="N65" i="2"/>
  <c r="N64" i="2"/>
  <c r="P63" i="2"/>
  <c r="N63" i="2"/>
  <c r="P62" i="2"/>
  <c r="N62" i="2"/>
  <c r="P61" i="2"/>
  <c r="N61" i="2"/>
  <c r="P60" i="2"/>
  <c r="N60" i="2"/>
  <c r="P59" i="2"/>
  <c r="N59" i="2"/>
  <c r="P58" i="2"/>
  <c r="N58" i="2"/>
  <c r="P57" i="2"/>
  <c r="N57" i="2"/>
  <c r="P56" i="2"/>
  <c r="N56" i="2"/>
  <c r="P55" i="2"/>
  <c r="N55" i="2"/>
  <c r="P54" i="2"/>
  <c r="N54" i="2"/>
  <c r="P53" i="2"/>
  <c r="N53" i="2"/>
  <c r="P52" i="2"/>
  <c r="N52" i="2"/>
  <c r="P51" i="2"/>
  <c r="N51" i="2"/>
  <c r="P50" i="2"/>
  <c r="N50" i="2"/>
  <c r="P49" i="2"/>
  <c r="N49" i="2"/>
  <c r="P48" i="2"/>
  <c r="N48" i="2"/>
  <c r="P47" i="2"/>
  <c r="N47" i="2"/>
  <c r="P46" i="2"/>
  <c r="N46" i="2"/>
  <c r="P45" i="2"/>
  <c r="N45" i="2"/>
  <c r="P44" i="2"/>
  <c r="N44" i="2"/>
  <c r="P43" i="2"/>
  <c r="N43" i="2"/>
  <c r="P42" i="2"/>
  <c r="N42" i="2"/>
  <c r="P41" i="2"/>
  <c r="N41" i="2"/>
  <c r="P40" i="2"/>
  <c r="N40" i="2"/>
  <c r="P39" i="2"/>
  <c r="N39" i="2"/>
  <c r="P38" i="2"/>
  <c r="N38" i="2"/>
  <c r="P37" i="2"/>
  <c r="N37" i="2"/>
  <c r="P36" i="2"/>
  <c r="N36" i="2"/>
  <c r="P35" i="2"/>
  <c r="N35" i="2"/>
  <c r="P34" i="2"/>
  <c r="N34" i="2"/>
  <c r="P33" i="2"/>
  <c r="N33" i="2"/>
  <c r="P32" i="2"/>
  <c r="N32" i="2"/>
  <c r="P31" i="2"/>
  <c r="N31" i="2"/>
  <c r="P30" i="2"/>
  <c r="N30" i="2"/>
  <c r="P29" i="2"/>
  <c r="N29" i="2"/>
  <c r="P28" i="2"/>
  <c r="N28" i="2"/>
  <c r="P27" i="2"/>
  <c r="N27" i="2"/>
  <c r="P26" i="2"/>
  <c r="N26" i="2"/>
  <c r="P25" i="2"/>
  <c r="N25" i="2"/>
  <c r="P24" i="2"/>
  <c r="N24" i="2"/>
  <c r="P23" i="2"/>
  <c r="N23" i="2"/>
  <c r="P22" i="2"/>
  <c r="N22" i="2"/>
  <c r="P21" i="2"/>
  <c r="N21" i="2"/>
  <c r="P20" i="2"/>
  <c r="N20" i="2"/>
  <c r="P19" i="2"/>
  <c r="N19" i="2"/>
  <c r="P18" i="2"/>
  <c r="N18" i="2"/>
  <c r="P17" i="2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P10" i="2"/>
  <c r="N10" i="2"/>
  <c r="P9" i="2"/>
  <c r="N9" i="2"/>
  <c r="P8" i="2"/>
  <c r="N8" i="2"/>
  <c r="P7" i="2"/>
  <c r="N7" i="2"/>
  <c r="P6" i="2"/>
  <c r="N6" i="2"/>
  <c r="P5" i="2"/>
  <c r="N5" i="2"/>
  <c r="P4" i="2"/>
  <c r="N4" i="2"/>
  <c r="P3" i="2"/>
  <c r="N3" i="2"/>
  <c r="P2" i="2"/>
  <c r="N2" i="2"/>
</calcChain>
</file>

<file path=xl/sharedStrings.xml><?xml version="1.0" encoding="utf-8"?>
<sst xmlns="http://schemas.openxmlformats.org/spreadsheetml/2006/main" count="14254" uniqueCount="2463">
  <si>
    <t>SKU</t>
  </si>
  <si>
    <t>Brand Name</t>
  </si>
  <si>
    <t>Name</t>
  </si>
  <si>
    <t>Color</t>
  </si>
  <si>
    <t>EAN</t>
  </si>
  <si>
    <t>Gender</t>
  </si>
  <si>
    <t>Size</t>
  </si>
  <si>
    <t>Season Year</t>
  </si>
  <si>
    <t>Main Season</t>
  </si>
  <si>
    <t>BAN</t>
  </si>
  <si>
    <t>Retail Value</t>
  </si>
  <si>
    <t>Quantity Today</t>
  </si>
  <si>
    <t>Initial selection</t>
  </si>
  <si>
    <t>8740-255240-1-2</t>
  </si>
  <si>
    <t>Ted Baker Brand Org</t>
  </si>
  <si>
    <t>KEIISHA FLOOD LENGTH FAUX FUR WRAP COAT DK-NAVY</t>
  </si>
  <si>
    <t>5059489558415</t>
  </si>
  <si>
    <t>F</t>
  </si>
  <si>
    <t>Coats</t>
  </si>
  <si>
    <t>2</t>
  </si>
  <si>
    <t>FW</t>
  </si>
  <si>
    <t>8740-255240-1</t>
  </si>
  <si>
    <t>8740-255240-1-3</t>
  </si>
  <si>
    <t>5059489558392</t>
  </si>
  <si>
    <t>3</t>
  </si>
  <si>
    <t>8740-254977-1-2</t>
  </si>
  <si>
    <t>INCLINE CHECKED WOOL WADDED OVERSHIRT GREY</t>
  </si>
  <si>
    <t>MULTICOLOUR</t>
  </si>
  <si>
    <t>5059489494539</t>
  </si>
  <si>
    <t>M</t>
  </si>
  <si>
    <t>Jackets</t>
  </si>
  <si>
    <t>8740-254977-1</t>
  </si>
  <si>
    <t>8740-254977-1-3</t>
  </si>
  <si>
    <t>5059489494515</t>
  </si>
  <si>
    <t>8740-254977-1-4</t>
  </si>
  <si>
    <t>5059489494492</t>
  </si>
  <si>
    <t>4</t>
  </si>
  <si>
    <t>8740-250357-1-4</t>
  </si>
  <si>
    <t>BLANKAA COLLARED LONG PEA COAT YELLOW</t>
  </si>
  <si>
    <t>5059489070108</t>
  </si>
  <si>
    <t>8740-250357-1</t>
  </si>
  <si>
    <t>8740-250357-1-2</t>
  </si>
  <si>
    <t>5059489070146</t>
  </si>
  <si>
    <t>8740-254977-1-5</t>
  </si>
  <si>
    <t>5059489494478</t>
  </si>
  <si>
    <t>5</t>
  </si>
  <si>
    <t>8740-250357-1-3</t>
  </si>
  <si>
    <t>5059489070122</t>
  </si>
  <si>
    <t>8740-250357-1-1</t>
  </si>
  <si>
    <t>5059489070160</t>
  </si>
  <si>
    <t>1</t>
  </si>
  <si>
    <t>8740-255240-1-1</t>
  </si>
  <si>
    <t>5059489558439</t>
  </si>
  <si>
    <t>8740-254928-1-3</t>
  </si>
  <si>
    <t>ANGELLO OVERSIZED MIDAXI DRESS WITH SASH TIE BLACK</t>
  </si>
  <si>
    <t>5059489550099</t>
  </si>
  <si>
    <t>Dresses</t>
  </si>
  <si>
    <t>8740-254928-1</t>
  </si>
  <si>
    <t>8740-254928-1-1</t>
  </si>
  <si>
    <t>5059489550136</t>
  </si>
  <si>
    <t>8740-254928-1-4</t>
  </si>
  <si>
    <t>5059489550075</t>
  </si>
  <si>
    <t>8740-254928-1-2</t>
  </si>
  <si>
    <t>5059489550112</t>
  </si>
  <si>
    <t>8740-254883-1-4</t>
  </si>
  <si>
    <t>REHBAR PLAIN FLANNEL BLAZER NAVY</t>
  </si>
  <si>
    <t>5059489478997</t>
  </si>
  <si>
    <t>Suits</t>
  </si>
  <si>
    <t>8740-254883-1</t>
  </si>
  <si>
    <t>8740-254883-1-3</t>
  </si>
  <si>
    <t>5059489479000</t>
  </si>
  <si>
    <t>8740-254883-1-5</t>
  </si>
  <si>
    <t>5059489478980</t>
  </si>
  <si>
    <t>8740-254904-1-6</t>
  </si>
  <si>
    <t>VELOSTY QUILTED OVERSHIRT BLACK</t>
  </si>
  <si>
    <t>BLACK</t>
  </si>
  <si>
    <t>5059489525981</t>
  </si>
  <si>
    <t>6</t>
  </si>
  <si>
    <t>8740-254904-1</t>
  </si>
  <si>
    <t>8740-254977-1-6</t>
  </si>
  <si>
    <t>5059489494454</t>
  </si>
  <si>
    <t>8740-254904-1-2</t>
  </si>
  <si>
    <t>5059489526063</t>
  </si>
  <si>
    <t>8740-254904-1-3</t>
  </si>
  <si>
    <t>5059489526049</t>
  </si>
  <si>
    <t>8740-255223-1-3</t>
  </si>
  <si>
    <t>BECKIEY EXAGGERATED FRILL BOMBER JACKET DK-NAVY</t>
  </si>
  <si>
    <t>BLUE</t>
  </si>
  <si>
    <t>5059489543718</t>
  </si>
  <si>
    <t>8740-255223-1</t>
  </si>
  <si>
    <t>8740-255223-1-4</t>
  </si>
  <si>
    <t>5059489543695</t>
  </si>
  <si>
    <t>8740-254956-1-0</t>
  </si>
  <si>
    <t>FORISA CORD ZIP FRONT JUMPSUIT DK-NAVY</t>
  </si>
  <si>
    <t>5059489607380</t>
  </si>
  <si>
    <t>Jumpsuits</t>
  </si>
  <si>
    <t>0</t>
  </si>
  <si>
    <t>8740-254956-1</t>
  </si>
  <si>
    <t>8740-257756-1-S</t>
  </si>
  <si>
    <t>WRHOUSE MIB BOMBER JACKET KHAKI</t>
  </si>
  <si>
    <t>5059489876519</t>
  </si>
  <si>
    <t>S</t>
  </si>
  <si>
    <t>8740-257756-1</t>
  </si>
  <si>
    <t>8740-257756-1-L</t>
  </si>
  <si>
    <t>5059489876533</t>
  </si>
  <si>
    <t>L</t>
  </si>
  <si>
    <t>8740-257756-1-M</t>
  </si>
  <si>
    <t>5059489876526</t>
  </si>
  <si>
    <t>8740-254645-1-4</t>
  </si>
  <si>
    <t>GRAVTY HEAVY WADDED COAT PURPLE</t>
  </si>
  <si>
    <t>BROWN</t>
  </si>
  <si>
    <t>5059489495697</t>
  </si>
  <si>
    <t>8740-254645-1</t>
  </si>
  <si>
    <t>8740-254904-1-4</t>
  </si>
  <si>
    <t>5059489526025</t>
  </si>
  <si>
    <t>8740-254466-1-6</t>
  </si>
  <si>
    <t>SCHUSS REVERSIBLE QUILTED JACKET NAVY</t>
  </si>
  <si>
    <t>5059489663232</t>
  </si>
  <si>
    <t>8740-254466-1</t>
  </si>
  <si>
    <t>8740-254928-1-0</t>
  </si>
  <si>
    <t>5059489550150</t>
  </si>
  <si>
    <t>8740-254466-1-5</t>
  </si>
  <si>
    <t>5059489663256</t>
  </si>
  <si>
    <t>8740-257756-1-XL</t>
  </si>
  <si>
    <t>5059489876502</t>
  </si>
  <si>
    <t>XL</t>
  </si>
  <si>
    <t>8740-254956-1-1</t>
  </si>
  <si>
    <t>5059489607366</t>
  </si>
  <si>
    <t>8740-254466-1-4</t>
  </si>
  <si>
    <t>5059489663270</t>
  </si>
  <si>
    <t>8740-254883-1-2</t>
  </si>
  <si>
    <t>5059489479017</t>
  </si>
  <si>
    <t>8740-254466-1-3</t>
  </si>
  <si>
    <t>5059489663294</t>
  </si>
  <si>
    <t>8740-254883-1-6</t>
  </si>
  <si>
    <t>5059489478973</t>
  </si>
  <si>
    <t>8740-254466-1-2</t>
  </si>
  <si>
    <t>5059489663317</t>
  </si>
  <si>
    <t>8740-243293-1-4</t>
  </si>
  <si>
    <t>RESA SLIM TAILORED JACKET PINK</t>
  </si>
  <si>
    <t>PINK</t>
  </si>
  <si>
    <t>5059353474223</t>
  </si>
  <si>
    <t>8740-243293-1</t>
  </si>
  <si>
    <t>8740-255223-1-1</t>
  </si>
  <si>
    <t>5059489543756</t>
  </si>
  <si>
    <t>8740-255240-1-4</t>
  </si>
  <si>
    <t>5059489558378</t>
  </si>
  <si>
    <t>8740-255957-1-2</t>
  </si>
  <si>
    <t>STEVIEE PUFF SLEEVE FAUX WRAP DRESS NAVY</t>
  </si>
  <si>
    <t>5059489475828</t>
  </si>
  <si>
    <t>8740-255957-1</t>
  </si>
  <si>
    <t>8740-254904-1-5</t>
  </si>
  <si>
    <t>5059489526001</t>
  </si>
  <si>
    <t>8740-253786-1-2</t>
  </si>
  <si>
    <t>ELROSA CROPPED WAFFLE TEXTURE JACKET IVORY</t>
  </si>
  <si>
    <t>WHITE</t>
  </si>
  <si>
    <t>5059489375715</t>
  </si>
  <si>
    <t>8740-253786-1</t>
  </si>
  <si>
    <t>8740-253786-1-3</t>
  </si>
  <si>
    <t>5059489375692</t>
  </si>
  <si>
    <t>8740-255957-1-1</t>
  </si>
  <si>
    <t>5059489475842</t>
  </si>
  <si>
    <t>8740-255238-1-3</t>
  </si>
  <si>
    <t>JOANAHH OVERSIZED WOOL COCOON COAT CAMEL</t>
  </si>
  <si>
    <t>BEIGE</t>
  </si>
  <si>
    <t>5059489558705</t>
  </si>
  <si>
    <t>8740-255238-1</t>
  </si>
  <si>
    <t>8740-243293-1-1</t>
  </si>
  <si>
    <t>5059353474285</t>
  </si>
  <si>
    <t>8740-243293-1-0</t>
  </si>
  <si>
    <t>5059353474308</t>
  </si>
  <si>
    <t>8740-247646-1-0</t>
  </si>
  <si>
    <t>GALINAA RHUBARB STRAP DETAIL BODYCON DRESS RED</t>
  </si>
  <si>
    <t>RED</t>
  </si>
  <si>
    <t>5059353618221</t>
  </si>
  <si>
    <t>8740-247646-1</t>
  </si>
  <si>
    <t>8740-253788-1-4</t>
  </si>
  <si>
    <t>KCLARA RELAXED FIT BLAZER WITH PATCH POCKETS PL-GREEN</t>
  </si>
  <si>
    <t>5059489362333</t>
  </si>
  <si>
    <t>8740-253788-1</t>
  </si>
  <si>
    <t>8740-254935-1-4</t>
  </si>
  <si>
    <t>BRODII EXAGGERATED SHOULDER MINI DRESS BROWN</t>
  </si>
  <si>
    <t>5059489549796</t>
  </si>
  <si>
    <t>8740-254935-1</t>
  </si>
  <si>
    <t>8740-254935-1-2</t>
  </si>
  <si>
    <t>5059489549833</t>
  </si>
  <si>
    <t>8740-254935-1-1</t>
  </si>
  <si>
    <t>5059489549857</t>
  </si>
  <si>
    <t>8740-255434-1-39</t>
  </si>
  <si>
    <t>NIOMEY IMITATION LEOPARD BLOCK HEEL ANKLE BOOT BROWN</t>
  </si>
  <si>
    <t>5059489433279</t>
  </si>
  <si>
    <t>39</t>
  </si>
  <si>
    <t>8740-255434-1</t>
  </si>
  <si>
    <t>8740-254925-1-2</t>
  </si>
  <si>
    <t>ILVA FULL SKIRTED MINI DRESS BRT-GREEN</t>
  </si>
  <si>
    <t>5059489563754</t>
  </si>
  <si>
    <t>8740-254925-1</t>
  </si>
  <si>
    <t>8740-259734-1-1</t>
  </si>
  <si>
    <t>NOEMI V NECK BIAS CUT MIDI DRESS MID GREEN</t>
  </si>
  <si>
    <t>5059855028047</t>
  </si>
  <si>
    <t>8740-259734-1</t>
  </si>
  <si>
    <t>8740-259734-1-2</t>
  </si>
  <si>
    <t>5059855028023</t>
  </si>
  <si>
    <t>8740-251218-1-0</t>
  </si>
  <si>
    <t>KLAUDI BOUCLE JACKET BLACK</t>
  </si>
  <si>
    <t>5059489092049</t>
  </si>
  <si>
    <t>8740-251218-1</t>
  </si>
  <si>
    <t>8740-255434-1-38</t>
  </si>
  <si>
    <t>5059489433293</t>
  </si>
  <si>
    <t>38</t>
  </si>
  <si>
    <t>8740-255337-1-1</t>
  </si>
  <si>
    <t>BLAYCET HIGH WAIST SLIM FLARE TROUSER BLACK</t>
  </si>
  <si>
    <t>5059489541684</t>
  </si>
  <si>
    <t>Pants</t>
  </si>
  <si>
    <t>8740-255337-1</t>
  </si>
  <si>
    <t>8740-255337-1-2</t>
  </si>
  <si>
    <t>5059489541660</t>
  </si>
  <si>
    <t>8740-254935-1-3</t>
  </si>
  <si>
    <t>5059489549819</t>
  </si>
  <si>
    <t>8740-247646-1-1</t>
  </si>
  <si>
    <t>5059353618207</t>
  </si>
  <si>
    <t>8740-259510-1-1</t>
  </si>
  <si>
    <t>NYSSE PANELLED BARREL LEG TROUSER NAVY</t>
  </si>
  <si>
    <t>5059855014088</t>
  </si>
  <si>
    <t>8740-259510-1</t>
  </si>
  <si>
    <t>8740-255240-1-0</t>
  </si>
  <si>
    <t>5059489558453</t>
  </si>
  <si>
    <t>8740-245291-1-0</t>
  </si>
  <si>
    <t>MIRA RHUBARB MINI DRESS WITH TIPPING DETAIL BRT-ORANGE</t>
  </si>
  <si>
    <t>ORANGE</t>
  </si>
  <si>
    <t>5059353466204</t>
  </si>
  <si>
    <t>8740-245291-1</t>
  </si>
  <si>
    <t>8740-255223-1-2</t>
  </si>
  <si>
    <t>5059489543732</t>
  </si>
  <si>
    <t>8740-247646-1-2</t>
  </si>
  <si>
    <t>5059353618184</t>
  </si>
  <si>
    <t>8740-243293-1-2</t>
  </si>
  <si>
    <t>5059353474261</t>
  </si>
  <si>
    <t>8740-243293-1-3</t>
  </si>
  <si>
    <t>5059353474247</t>
  </si>
  <si>
    <t>8740-245291-1-5</t>
  </si>
  <si>
    <t>5059353466150</t>
  </si>
  <si>
    <t>8740-257465-1-4</t>
  </si>
  <si>
    <t>TURING FRILLED PRINTED DRESS IVORY</t>
  </si>
  <si>
    <t>5059489858607</t>
  </si>
  <si>
    <t>8740-257465-1</t>
  </si>
  <si>
    <t>8740-255238-1-2</t>
  </si>
  <si>
    <t>5059489558712</t>
  </si>
  <si>
    <t>8740-259030-1-4</t>
  </si>
  <si>
    <t>SEIL SLIM FIT MOHAIR LOOK BLAZER PINK</t>
  </si>
  <si>
    <t>5059489960416</t>
  </si>
  <si>
    <t>8740-259030-1</t>
  </si>
  <si>
    <t>8740-245291-1-2</t>
  </si>
  <si>
    <t>5059353466181</t>
  </si>
  <si>
    <t>8740-259265-1-34</t>
  </si>
  <si>
    <t>ALLER SLIM FIT MOHAIR LOOK TRS LT-BLUE</t>
  </si>
  <si>
    <t>5059855249398</t>
  </si>
  <si>
    <t>34</t>
  </si>
  <si>
    <t>8740-259265-1</t>
  </si>
  <si>
    <t>8740-255322-1-1</t>
  </si>
  <si>
    <t>DEEANA PRINTED KNIFE PLEAT MIDI SKIRT WITH SPLIT BLACK</t>
  </si>
  <si>
    <t>5059489542070</t>
  </si>
  <si>
    <t>Skirts</t>
  </si>
  <si>
    <t>8740-255322-1</t>
  </si>
  <si>
    <t>8740-255957-1-0</t>
  </si>
  <si>
    <t>5059489475866</t>
  </si>
  <si>
    <t>8740-247744-1-2</t>
  </si>
  <si>
    <t>PERRLA COTTON TWILL JUMPSUIT CREAM</t>
  </si>
  <si>
    <t>5059489051350</t>
  </si>
  <si>
    <t>8740-247744-1</t>
  </si>
  <si>
    <t>8740-247744-1-3</t>
  </si>
  <si>
    <t>5059489051336</t>
  </si>
  <si>
    <t>8740-158003-1-4</t>
  </si>
  <si>
    <t>LIZZATA EXAGGERATED SLEEVE DETAIL DRESS NAVY</t>
  </si>
  <si>
    <t>5059855606641</t>
  </si>
  <si>
    <t>8740-158003-1</t>
  </si>
  <si>
    <t>8740-245291-1-1</t>
  </si>
  <si>
    <t>5059353466198</t>
  </si>
  <si>
    <t>8740-259265-1-36</t>
  </si>
  <si>
    <t>5059855249367</t>
  </si>
  <si>
    <t>36</t>
  </si>
  <si>
    <t>8740-253867-1-2</t>
  </si>
  <si>
    <t>MIIAH PLEATED MIDAXI SKIRT WITH HIGHLOW HEM DUSKY PINK</t>
  </si>
  <si>
    <t>5059489360131</t>
  </si>
  <si>
    <t>8740-253867-1</t>
  </si>
  <si>
    <t>SHUTTLE LEYDEN FIT FLANNEL TRS BRN-CHOC</t>
  </si>
  <si>
    <t>GREY</t>
  </si>
  <si>
    <t>32</t>
  </si>
  <si>
    <t>8740-254671-1</t>
  </si>
  <si>
    <t>8740-247744-1-1</t>
  </si>
  <si>
    <t>5059489051374</t>
  </si>
  <si>
    <t>8740-245287-1-0</t>
  </si>
  <si>
    <t>MEGARRA RHUBARB HALTERNECK MIDI DRESS DUSKY-PINK</t>
  </si>
  <si>
    <t>5059353466273</t>
  </si>
  <si>
    <t>SS</t>
  </si>
  <si>
    <t>8740-245287-1</t>
  </si>
  <si>
    <t>8740-254956-1-2</t>
  </si>
  <si>
    <t>5059489607342</t>
  </si>
  <si>
    <t>8740-257488-1-2</t>
  </si>
  <si>
    <t>STNROSE OVERSIZED JACKET BROWN</t>
  </si>
  <si>
    <t>5059489858539</t>
  </si>
  <si>
    <t>8740-257488-1</t>
  </si>
  <si>
    <t>8740-257486-1-1</t>
  </si>
  <si>
    <t>PENNDLE CHECK FRILL JACKET GREEN</t>
  </si>
  <si>
    <t>5059489860877</t>
  </si>
  <si>
    <t>8740-257486-1</t>
  </si>
  <si>
    <t>8740-257486-1-2</t>
  </si>
  <si>
    <t>5059489860853</t>
  </si>
  <si>
    <t>8740-257465-1-3</t>
  </si>
  <si>
    <t>5059489858614</t>
  </si>
  <si>
    <t>8740-257465-1-2</t>
  </si>
  <si>
    <t>5059489858621</t>
  </si>
  <si>
    <t>8740-245291-1-3</t>
  </si>
  <si>
    <t>5059353466174</t>
  </si>
  <si>
    <t>8740-245291-1-4</t>
  </si>
  <si>
    <t>5059353466167</t>
  </si>
  <si>
    <t>8740-247646-1-4</t>
  </si>
  <si>
    <t>5059353618146</t>
  </si>
  <si>
    <t>8740-254671-1-34</t>
  </si>
  <si>
    <t>5059489508342</t>
  </si>
  <si>
    <t>8740-259265-1-32</t>
  </si>
  <si>
    <t>5059855249428</t>
  </si>
  <si>
    <t>8740-245287-1-4</t>
  </si>
  <si>
    <t>5059353466235</t>
  </si>
  <si>
    <t>8740-254671-1-36</t>
  </si>
  <si>
    <t>5059489508311</t>
  </si>
  <si>
    <t>8740-259510-1-2</t>
  </si>
  <si>
    <t>5059855014064</t>
  </si>
  <si>
    <t>8740-253806-1-1</t>
  </si>
  <si>
    <t>KYRIAS TAILORED KNEE LENGTH SHORT BLACK</t>
  </si>
  <si>
    <t>5059489361411</t>
  </si>
  <si>
    <t>8740-253806-1</t>
  </si>
  <si>
    <t>8740-253806-1-2</t>
  </si>
  <si>
    <t>5059489361398</t>
  </si>
  <si>
    <t>8740-253867-1-1</t>
  </si>
  <si>
    <t>5059489360155</t>
  </si>
  <si>
    <t>8740-254935-1-0</t>
  </si>
  <si>
    <t>5059489549871</t>
  </si>
  <si>
    <t>8740-254925-1-0</t>
  </si>
  <si>
    <t>5059489563792</t>
  </si>
  <si>
    <t>8740-254952-1-3</t>
  </si>
  <si>
    <t>TESORO PLEATHER JUMPSUIT BLACK</t>
  </si>
  <si>
    <t>5059489601562</t>
  </si>
  <si>
    <t>8740-254952-1</t>
  </si>
  <si>
    <t>8740-256994-1-OS</t>
  </si>
  <si>
    <t>BOWRAA TBJ2769 NAUTICAL CHAIN NECKLACE SH-PL-GOLD</t>
  </si>
  <si>
    <t>5059489641353</t>
  </si>
  <si>
    <t>Jewellery &amp; Watches</t>
  </si>
  <si>
    <t>OS</t>
  </si>
  <si>
    <t>8740-256994-1</t>
  </si>
  <si>
    <t>8740-255238-1-4</t>
  </si>
  <si>
    <t>5059489558699</t>
  </si>
  <si>
    <t>8740-261011-1-OS</t>
  </si>
  <si>
    <t>JJULES ADJUSTABLE HANDLE SMALL TOTE TAUPE</t>
  </si>
  <si>
    <t>5059489938064</t>
  </si>
  <si>
    <t>Bags</t>
  </si>
  <si>
    <t>8740-261011-1</t>
  </si>
  <si>
    <t>8740-255434-1-37</t>
  </si>
  <si>
    <t>5059489433316</t>
  </si>
  <si>
    <t>37</t>
  </si>
  <si>
    <t>8740-254925-1-1</t>
  </si>
  <si>
    <t>5059489563778</t>
  </si>
  <si>
    <t>8740-253941-1-4</t>
  </si>
  <si>
    <t>TORTIS CHECK HOODED COAT ECRU</t>
  </si>
  <si>
    <t>5059489328476</t>
  </si>
  <si>
    <t>8740-253941-1</t>
  </si>
  <si>
    <t>8740-253941-1-2</t>
  </si>
  <si>
    <t>5059489328513</t>
  </si>
  <si>
    <t>8740-259030-1-5</t>
  </si>
  <si>
    <t>5059489960409</t>
  </si>
  <si>
    <t>8740-158003-1-2</t>
  </si>
  <si>
    <t>5059855606689</t>
  </si>
  <si>
    <t>8740-254887-1-1</t>
  </si>
  <si>
    <t>LANEE PRINTED TIERED FRILL MINI SKIRT BLACK</t>
  </si>
  <si>
    <t>5059489564133</t>
  </si>
  <si>
    <t>8740-254887-1</t>
  </si>
  <si>
    <t>8740-253868-1-1</t>
  </si>
  <si>
    <t>ADELLYN FRILL TIERED MINI SKIRT LT-BROWN</t>
  </si>
  <si>
    <t>5059489351757</t>
  </si>
  <si>
    <t>8740-253868-1</t>
  </si>
  <si>
    <t>8740-253868-1-0</t>
  </si>
  <si>
    <t>5059489351771</t>
  </si>
  <si>
    <t>8740-257614-1-2</t>
  </si>
  <si>
    <t>JESSEL TARTAN COAT DK-RED</t>
  </si>
  <si>
    <t>5059489867104</t>
  </si>
  <si>
    <t>8740-257614-1</t>
  </si>
  <si>
    <t>8740-245287-1-2</t>
  </si>
  <si>
    <t>5059353466259</t>
  </si>
  <si>
    <t>8740-245287-1-1</t>
  </si>
  <si>
    <t>5059353466266</t>
  </si>
  <si>
    <t>8740-245287-1-3</t>
  </si>
  <si>
    <t>5059353466242</t>
  </si>
  <si>
    <t>8740-257190-1-3</t>
  </si>
  <si>
    <t>NEOS MIB DENIM HARRINGTON JACKET BLUE</t>
  </si>
  <si>
    <t>5059489645030</t>
  </si>
  <si>
    <t>8740-257190-1</t>
  </si>
  <si>
    <t>8740-254952-1-2</t>
  </si>
  <si>
    <t>5059489601586</t>
  </si>
  <si>
    <t>8740-254887-1-0</t>
  </si>
  <si>
    <t>5059489564140</t>
  </si>
  <si>
    <t>8740-255398-1-38</t>
  </si>
  <si>
    <t>SEEYDI LEATHER CALF LENGTH 60MM STILETTO BOOT BLACK</t>
  </si>
  <si>
    <t>5059489409762</t>
  </si>
  <si>
    <t>8740-255398-1</t>
  </si>
  <si>
    <t>8740-255957-1-3</t>
  </si>
  <si>
    <t>5059489475804</t>
  </si>
  <si>
    <t>8740-254977-1-1</t>
  </si>
  <si>
    <t>5059489494553</t>
  </si>
  <si>
    <t>8740-247646-1-3</t>
  </si>
  <si>
    <t>5059353618160</t>
  </si>
  <si>
    <t>8740-158003-1-1</t>
  </si>
  <si>
    <t>5059855606702</t>
  </si>
  <si>
    <t>8740-254977-1-7</t>
  </si>
  <si>
    <t>5059489494430</t>
  </si>
  <si>
    <t>7</t>
  </si>
  <si>
    <t>8740-253868-1-2</t>
  </si>
  <si>
    <t>5059489351733</t>
  </si>
  <si>
    <t>8740-259265-1-30</t>
  </si>
  <si>
    <t>5059855249459</t>
  </si>
  <si>
    <t>30</t>
  </si>
  <si>
    <t>8740-259734-1-3</t>
  </si>
  <si>
    <t>5059855028009</t>
  </si>
  <si>
    <t>8740-158003-1-0</t>
  </si>
  <si>
    <t>5059855606726</t>
  </si>
  <si>
    <t>8740-255256-1-3</t>
  </si>
  <si>
    <t>SADIEYY FAUX FUR AVIATOR JACKET KHAKI</t>
  </si>
  <si>
    <t>5059489567318</t>
  </si>
  <si>
    <t>8740-255256-1</t>
  </si>
  <si>
    <t>8740-259030-1-6</t>
  </si>
  <si>
    <t>5059489960393</t>
  </si>
  <si>
    <t>8740-259030-1-3</t>
  </si>
  <si>
    <t>5059489960423</t>
  </si>
  <si>
    <t>8740-254645-1-5</t>
  </si>
  <si>
    <t>5059489495673</t>
  </si>
  <si>
    <t>8740-254645-1-3</t>
  </si>
  <si>
    <t>5059489495710</t>
  </si>
  <si>
    <t>8740-254645-1-6</t>
  </si>
  <si>
    <t>5059489495659</t>
  </si>
  <si>
    <t>8740-255322-1-0</t>
  </si>
  <si>
    <t>5059489542094</t>
  </si>
  <si>
    <t>8740-254973-1-4</t>
  </si>
  <si>
    <t>SUPERG WADDED COAT GREEN</t>
  </si>
  <si>
    <t>5059489583684</t>
  </si>
  <si>
    <t>8740-254973-1</t>
  </si>
  <si>
    <t>8740-254973-1-6</t>
  </si>
  <si>
    <t>5059489583646</t>
  </si>
  <si>
    <t>8740-247744-1-4</t>
  </si>
  <si>
    <t>5059489051312</t>
  </si>
  <si>
    <t>8740-253867-1-3</t>
  </si>
  <si>
    <t>5059489360117</t>
  </si>
  <si>
    <t>8740-254928-1-5</t>
  </si>
  <si>
    <t>5059489550051</t>
  </si>
  <si>
    <t>8740-253775-1-1</t>
  </si>
  <si>
    <t>MAYAAN LONG OVERSIZED WOOL SHACKET PL-GREEN</t>
  </si>
  <si>
    <t>5059489375876</t>
  </si>
  <si>
    <t>8740-253775-1</t>
  </si>
  <si>
    <t>8740-253223-1-2</t>
  </si>
  <si>
    <t>SHARLAA MINI OVERSIZED UTILITY SHIRT DRESS NATURAL</t>
  </si>
  <si>
    <t>5059489372844</t>
  </si>
  <si>
    <t>8740-253223-1</t>
  </si>
  <si>
    <t>8740-255224-1-1</t>
  </si>
  <si>
    <t>BRIYELA METALLIC FAUX LEATHER BOMBER JACKET SILVER</t>
  </si>
  <si>
    <t>SILVER</t>
  </si>
  <si>
    <t>5059489543619</t>
  </si>
  <si>
    <t>8740-255224-1</t>
  </si>
  <si>
    <t>8740-247560-1-4</t>
  </si>
  <si>
    <t>MIYLAA REVERSIBLE CARDI WHITE</t>
  </si>
  <si>
    <t>5059353636638</t>
  </si>
  <si>
    <t>Sweaters and Cardigans</t>
  </si>
  <si>
    <t>8740-247560-1</t>
  </si>
  <si>
    <t>8740-252420-1-3</t>
  </si>
  <si>
    <t>NOCAL STRIPE MOCK NECK KNIT NATURAL</t>
  </si>
  <si>
    <t>5059489164739</t>
  </si>
  <si>
    <t>8740-252420-1</t>
  </si>
  <si>
    <t>8740-257614-1-3</t>
  </si>
  <si>
    <t>5059489867081</t>
  </si>
  <si>
    <t>8740-252420-1-5</t>
  </si>
  <si>
    <t>5059489164715</t>
  </si>
  <si>
    <t>8740-243874-1-0</t>
  </si>
  <si>
    <t>HAYLEYY RHUBARB PANEL DETAIL MIDI SKIRT BLACK</t>
  </si>
  <si>
    <t>5059353555786</t>
  </si>
  <si>
    <t>8740-243874-1</t>
  </si>
  <si>
    <t>8740-158003-1-3</t>
  </si>
  <si>
    <t>5059855606665</t>
  </si>
  <si>
    <t>8740-253786-1-4</t>
  </si>
  <si>
    <t>5059489375678</t>
  </si>
  <si>
    <t>8740-257486-1-3</t>
  </si>
  <si>
    <t>5059489860839</t>
  </si>
  <si>
    <t>8740-257465-1-1</t>
  </si>
  <si>
    <t>5059489858638</t>
  </si>
  <si>
    <t>8740-246320-1-L</t>
  </si>
  <si>
    <t>VIIVAAN LONGLINE CARDI BLACK</t>
  </si>
  <si>
    <t>5059353628558</t>
  </si>
  <si>
    <t>8740-246320-1</t>
  </si>
  <si>
    <t>8740-257190-1-4</t>
  </si>
  <si>
    <t>5059489645016</t>
  </si>
  <si>
    <t>8740-257190-1-2</t>
  </si>
  <si>
    <t>5059489645054</t>
  </si>
  <si>
    <t>8740-254887-1-2</t>
  </si>
  <si>
    <t>5059489564126</t>
  </si>
  <si>
    <t>8740-254882-1-5</t>
  </si>
  <si>
    <t>SMOKE CASUAL VELVET BLAZER GREY</t>
  </si>
  <si>
    <t>5059489479147</t>
  </si>
  <si>
    <t>8740-254882-1</t>
  </si>
  <si>
    <t>8740-252420-1-4</t>
  </si>
  <si>
    <t>5059489164722</t>
  </si>
  <si>
    <t>8740-254973-1-3</t>
  </si>
  <si>
    <t>5059489583707</t>
  </si>
  <si>
    <t>8740-253788-1-3</t>
  </si>
  <si>
    <t>5059489362357</t>
  </si>
  <si>
    <t>8740-267329-1-1</t>
  </si>
  <si>
    <t>SAFYA SHORT SLEEVE JUMPER BLACK</t>
  </si>
  <si>
    <t>5059855606504</t>
  </si>
  <si>
    <t>8740-267329-1</t>
  </si>
  <si>
    <t>8740-254855-1-L</t>
  </si>
  <si>
    <t>CCALIE COCOON OVERSIZED SWEATER LT-BLUE</t>
  </si>
  <si>
    <t>5059489581260</t>
  </si>
  <si>
    <t>8740-254855-1</t>
  </si>
  <si>
    <t>8740-254935-1-5</t>
  </si>
  <si>
    <t>5059489549772</t>
  </si>
  <si>
    <t>8740-253786-1-1</t>
  </si>
  <si>
    <t>5059489375739</t>
  </si>
  <si>
    <t>8740-255219-1-2</t>
  </si>
  <si>
    <t>ALICCEE LONG BELTED PUFFER JACKET BLACK</t>
  </si>
  <si>
    <t>5059489544920</t>
  </si>
  <si>
    <t>8740-255219-1</t>
  </si>
  <si>
    <t>8740-254952-1-1</t>
  </si>
  <si>
    <t>5059489601609</t>
  </si>
  <si>
    <t>8740-247560-1-3</t>
  </si>
  <si>
    <t>5059353636645</t>
  </si>
  <si>
    <t>8740-267329-1-2</t>
  </si>
  <si>
    <t>5059855606498</t>
  </si>
  <si>
    <t>8740-260902-1-1</t>
  </si>
  <si>
    <t>SHIANN SPOT PRINT SHORT SLEEVE JUMPER NAVY</t>
  </si>
  <si>
    <t>5059489972174</t>
  </si>
  <si>
    <t>8740-260902-1</t>
  </si>
  <si>
    <t>8740-247646-1-5</t>
  </si>
  <si>
    <t>5059353618122</t>
  </si>
  <si>
    <t>8740-253431-1-4</t>
  </si>
  <si>
    <t>LLANAA MARBLE PRINT JERSEY SWEATER PL-GREEN</t>
  </si>
  <si>
    <t>GREEN</t>
  </si>
  <si>
    <t>5059489364542</t>
  </si>
  <si>
    <t>8740-253431-1</t>
  </si>
  <si>
    <t>8740-255238-1-5</t>
  </si>
  <si>
    <t>5059489558682</t>
  </si>
  <si>
    <t>8740-257009-1-OS</t>
  </si>
  <si>
    <t>TEERA TBJ2777 T CHAIN NECKLACE SH-PL-GOLD</t>
  </si>
  <si>
    <t>5059489640905</t>
  </si>
  <si>
    <t>8740-257009-1</t>
  </si>
  <si>
    <t>8740-259734-1-0</t>
  </si>
  <si>
    <t>5059855028061</t>
  </si>
  <si>
    <t>8740-255277-1-4</t>
  </si>
  <si>
    <t>SOFEAH CROPPED MOLESKIN JACKET WHITE</t>
  </si>
  <si>
    <t>5059489566595</t>
  </si>
  <si>
    <t>8740-255277-1</t>
  </si>
  <si>
    <t>8740-255223-1-0</t>
  </si>
  <si>
    <t>5059489543770</t>
  </si>
  <si>
    <t>8740-253223-1-1</t>
  </si>
  <si>
    <t>5059489372868</t>
  </si>
  <si>
    <t>8740-257465-1-0</t>
  </si>
  <si>
    <t>5059489858645</t>
  </si>
  <si>
    <t>8740-240590-1-0</t>
  </si>
  <si>
    <t>CHELE METALLIC BOUCLE SKIRT BLACK</t>
  </si>
  <si>
    <t>5059104366715</t>
  </si>
  <si>
    <t>8740-240590-1</t>
  </si>
  <si>
    <t>8740-259892-1-3</t>
  </si>
  <si>
    <t>AMITY MIB ECLIPSE '89 SHIRT MID-GREY</t>
  </si>
  <si>
    <t>5059489876397</t>
  </si>
  <si>
    <t>Shirts</t>
  </si>
  <si>
    <t>8740-259892-1</t>
  </si>
  <si>
    <t>8740-253775-1-2</t>
  </si>
  <si>
    <t>5059489375852</t>
  </si>
  <si>
    <t>8740-253772-1-3</t>
  </si>
  <si>
    <t>LEEONIE LIGHTWEIGHT PADDED JACKET OLIVE</t>
  </si>
  <si>
    <t>5059489362777</t>
  </si>
  <si>
    <t>8740-253772-1</t>
  </si>
  <si>
    <t>8740-253772-1-2</t>
  </si>
  <si>
    <t>5059489362791</t>
  </si>
  <si>
    <t>8740-246320-1-S</t>
  </si>
  <si>
    <t>5059353628534</t>
  </si>
  <si>
    <t>8740-253487-1-4</t>
  </si>
  <si>
    <t>ASTRYYD DRAPE SLEEVE CARDI NATURAL</t>
  </si>
  <si>
    <t>5059489356493</t>
  </si>
  <si>
    <t>8740-253487-1</t>
  </si>
  <si>
    <t>8740-254882-1-4</t>
  </si>
  <si>
    <t>5059489479154</t>
  </si>
  <si>
    <t>8740-157919-1-3</t>
  </si>
  <si>
    <t>CANDACA WC9W-OFF THE SHOULDER LACE DRESS BRT-BLUE</t>
  </si>
  <si>
    <t>5057930686540</t>
  </si>
  <si>
    <t>8740-157919-1</t>
  </si>
  <si>
    <t>8740-260902-1-2</t>
  </si>
  <si>
    <t>5059489972167</t>
  </si>
  <si>
    <t>8740-260895-1-2</t>
  </si>
  <si>
    <t>KALIEE SPICED PRINT SHORT SLEEVE JUMPER BLACK</t>
  </si>
  <si>
    <t>5059489972303</t>
  </si>
  <si>
    <t>8740-260895-1</t>
  </si>
  <si>
    <t>8740-254904-1-1</t>
  </si>
  <si>
    <t>5059489526087</t>
  </si>
  <si>
    <t>8740-254973-1-5</t>
  </si>
  <si>
    <t>5059489583660</t>
  </si>
  <si>
    <t>8740-254466-1-1</t>
  </si>
  <si>
    <t>5059489663331</t>
  </si>
  <si>
    <t>8740-253223-1-3</t>
  </si>
  <si>
    <t>5059489372820</t>
  </si>
  <si>
    <t>8740-259734-1-4</t>
  </si>
  <si>
    <t>5059855027989</t>
  </si>
  <si>
    <t>8740-253768-1-2</t>
  </si>
  <si>
    <t>ANNALOU OVERSIZED HEAVY COTTON TWILL PARKA OLIVE</t>
  </si>
  <si>
    <t>5059489355090</t>
  </si>
  <si>
    <t>8740-253768-1</t>
  </si>
  <si>
    <t>8740-254952-1-4</t>
  </si>
  <si>
    <t>5059489601548</t>
  </si>
  <si>
    <t>8740-255398-1-39</t>
  </si>
  <si>
    <t>5059489409748</t>
  </si>
  <si>
    <t>8740-257201-1-37</t>
  </si>
  <si>
    <t>AYLAHH SPICED UP RUNNER TRAINER BLACK</t>
  </si>
  <si>
    <t>5059489646334</t>
  </si>
  <si>
    <t>8740-257201-1</t>
  </si>
  <si>
    <t>8740-260902-1-3</t>
  </si>
  <si>
    <t>5059489972150</t>
  </si>
  <si>
    <t>8740-257201-1-36</t>
  </si>
  <si>
    <t>5059489646358</t>
  </si>
  <si>
    <t>8740-253788-1-1</t>
  </si>
  <si>
    <t>5059489362395</t>
  </si>
  <si>
    <t>8740-253941-1-3</t>
  </si>
  <si>
    <t>5059489328490</t>
  </si>
  <si>
    <t>8740-257486-1-4</t>
  </si>
  <si>
    <t>5059489860815</t>
  </si>
  <si>
    <t>8740-252420-1-6</t>
  </si>
  <si>
    <t>5059489164708</t>
  </si>
  <si>
    <t>8740-254645-1-7</t>
  </si>
  <si>
    <t>5059489495635</t>
  </si>
  <si>
    <t>8740-254645-1-1</t>
  </si>
  <si>
    <t>5059489495758</t>
  </si>
  <si>
    <t>8740-255398-1-36</t>
  </si>
  <si>
    <t>5059489409809</t>
  </si>
  <si>
    <t>8740-253238-1-4</t>
  </si>
  <si>
    <t>BERRTIE RELAXED UTILITY JUMPSUIT DK-BLUE</t>
  </si>
  <si>
    <t>5059489358275</t>
  </si>
  <si>
    <t>8740-253238-1</t>
  </si>
  <si>
    <t>8740-253129-1-0</t>
  </si>
  <si>
    <t>MAYSIIE PUFF SLEEVE TIERED MIDI DRESS DK-GREEN</t>
  </si>
  <si>
    <t>5059489366058</t>
  </si>
  <si>
    <t>8740-253129-1</t>
  </si>
  <si>
    <t>8740-253129-1-1</t>
  </si>
  <si>
    <t>5059489366034</t>
  </si>
  <si>
    <t>8740-255277-1-2</t>
  </si>
  <si>
    <t>5059489566632</t>
  </si>
  <si>
    <t>8740-254956-1-4</t>
  </si>
  <si>
    <t>5059489607304</t>
  </si>
  <si>
    <t>8740-254466-1-7</t>
  </si>
  <si>
    <t>5059489663218</t>
  </si>
  <si>
    <t>8740-254956-1-5</t>
  </si>
  <si>
    <t>5059489607281</t>
  </si>
  <si>
    <t>8740-253711-1-3</t>
  </si>
  <si>
    <t>COFFY LIGHTWEIGHT FISHTAIL PARKA GREY</t>
  </si>
  <si>
    <t>5059489316954</t>
  </si>
  <si>
    <t>8740-253711-1</t>
  </si>
  <si>
    <t>8740-253947-1-1</t>
  </si>
  <si>
    <t>FLUFIEY FULL SHEARLING COAT GREEN</t>
  </si>
  <si>
    <t>5059489860037</t>
  </si>
  <si>
    <t>8740-253947-1</t>
  </si>
  <si>
    <t>8740-253487-1-2</t>
  </si>
  <si>
    <t>5059489356516</t>
  </si>
  <si>
    <t>8740-260895-1-1</t>
  </si>
  <si>
    <t>5059489972310</t>
  </si>
  <si>
    <t>8740-255052-1-4</t>
  </si>
  <si>
    <t>SUNNIIE ENGINEERED SLEEVE DETAILED SWEATER LT-PINK</t>
  </si>
  <si>
    <t>5059489578581</t>
  </si>
  <si>
    <t>8740-255052-1</t>
  </si>
  <si>
    <t>8740-259265-1-38</t>
  </si>
  <si>
    <t>5059855249336</t>
  </si>
  <si>
    <t>8740-253788-1-2</t>
  </si>
  <si>
    <t>5059489362371</t>
  </si>
  <si>
    <t>8740-255219-1-3</t>
  </si>
  <si>
    <t>5059489544906</t>
  </si>
  <si>
    <t>8740-254952-1-0</t>
  </si>
  <si>
    <t>5059489601623</t>
  </si>
  <si>
    <t>8740-159354-1-32</t>
  </si>
  <si>
    <t>PADTRO TC9M-CORE WOOL TROUSER NAVY</t>
  </si>
  <si>
    <t>5057930917842</t>
  </si>
  <si>
    <t>8740-159354-1</t>
  </si>
  <si>
    <t>8740-253775-1-3</t>
  </si>
  <si>
    <t>5059489375838</t>
  </si>
  <si>
    <t>8740-253129-1-2</t>
  </si>
  <si>
    <t>5059489366010</t>
  </si>
  <si>
    <t>8740-255957-1-5</t>
  </si>
  <si>
    <t>5059489475767</t>
  </si>
  <si>
    <t>8740-255451-1-41</t>
  </si>
  <si>
    <t>IMOJEN LEATHER LACE UP CHUNKY HEELED BOOT BLACK</t>
  </si>
  <si>
    <t>5059489413004</t>
  </si>
  <si>
    <t>41</t>
  </si>
  <si>
    <t>8740-255451-1</t>
  </si>
  <si>
    <t>8740-255215-1-3</t>
  </si>
  <si>
    <t>ABIGAYL QUILTED BOMBER WITH EXAGGERATED SHOULDER MID-BLUE</t>
  </si>
  <si>
    <t>5059489545743</t>
  </si>
  <si>
    <t>8740-255215-1</t>
  </si>
  <si>
    <t>8740-255078-1-4</t>
  </si>
  <si>
    <t>KAAIRA ASYMMETRIC COWL SLIP DRESS DK-NAVY</t>
  </si>
  <si>
    <t>5059489561057</t>
  </si>
  <si>
    <t>8740-255078-1</t>
  </si>
  <si>
    <t>8740-255078-1-1</t>
  </si>
  <si>
    <t>5059489561118</t>
  </si>
  <si>
    <t>8740-254956-1-3</t>
  </si>
  <si>
    <t>5059489607328</t>
  </si>
  <si>
    <t>8740-253223-1-4</t>
  </si>
  <si>
    <t>5059489372806</t>
  </si>
  <si>
    <t>8740-253876-1-0</t>
  </si>
  <si>
    <t>BISCITT SILK PAISLEY MIDAXI BLUE</t>
  </si>
  <si>
    <t>5059489306214</t>
  </si>
  <si>
    <t>8740-253876-1</t>
  </si>
  <si>
    <t>8740-259030-1-2</t>
  </si>
  <si>
    <t>5059489960430</t>
  </si>
  <si>
    <t>8740-259892-1-1</t>
  </si>
  <si>
    <t>5059489876410</t>
  </si>
  <si>
    <t>8740-259892-1-2</t>
  </si>
  <si>
    <t>5059489876403</t>
  </si>
  <si>
    <t>8740-259892-1-5</t>
  </si>
  <si>
    <t>5059489876373</t>
  </si>
  <si>
    <t>8740-259892-1-4</t>
  </si>
  <si>
    <t>5059489876380</t>
  </si>
  <si>
    <t>8740-257778-1-2</t>
  </si>
  <si>
    <t>FLYERS MIB SHIRT DK-GREY</t>
  </si>
  <si>
    <t>5059489876489</t>
  </si>
  <si>
    <t>8740-257778-1</t>
  </si>
  <si>
    <t>8740-257778-1-4</t>
  </si>
  <si>
    <t>5059489876465</t>
  </si>
  <si>
    <t>8740-257778-1-3</t>
  </si>
  <si>
    <t>5059489876472</t>
  </si>
  <si>
    <t>8740-255434-1-36</t>
  </si>
  <si>
    <t>5059489433330</t>
  </si>
  <si>
    <t>8740-254924-1-0</t>
  </si>
  <si>
    <t>RHABIA RELAXED MINI DRESS WITH FIXED WRAP BODICE DP-PURPLE</t>
  </si>
  <si>
    <t>5059489563938</t>
  </si>
  <si>
    <t>8740-254924-1</t>
  </si>
  <si>
    <t>8740-257488-1-3</t>
  </si>
  <si>
    <t>5059489858515</t>
  </si>
  <si>
    <t>8740-257488-1-4</t>
  </si>
  <si>
    <t>5059489858492</t>
  </si>
  <si>
    <t>8740-254882-1-6</t>
  </si>
  <si>
    <t>5059489479130</t>
  </si>
  <si>
    <t>8740-255238-1-1</t>
  </si>
  <si>
    <t>5059489558729</t>
  </si>
  <si>
    <t>8740-253238-1-1</t>
  </si>
  <si>
    <t>5059489358336</t>
  </si>
  <si>
    <t>8740-253238-1-3</t>
  </si>
  <si>
    <t>5059489358299</t>
  </si>
  <si>
    <t>8740-240590-1-1</t>
  </si>
  <si>
    <t>5059104366708</t>
  </si>
  <si>
    <t>8740-253487-1-3</t>
  </si>
  <si>
    <t>5059489356509</t>
  </si>
  <si>
    <t>8740-253775-1-4</t>
  </si>
  <si>
    <t>5059489375814</t>
  </si>
  <si>
    <t>8740-253431-1-1</t>
  </si>
  <si>
    <t>5059489364573</t>
  </si>
  <si>
    <t>8740-257778-1-6</t>
  </si>
  <si>
    <t>5059489876441</t>
  </si>
  <si>
    <t>8740-256057-1-3</t>
  </si>
  <si>
    <t>NAIROBI HANDKERCHIEF HEM SKIRT LT-YELLOW</t>
  </si>
  <si>
    <t>YELLOW</t>
  </si>
  <si>
    <t>5059489552239</t>
  </si>
  <si>
    <t>8740-256057-1</t>
  </si>
  <si>
    <t>8740-254925-1-3</t>
  </si>
  <si>
    <t>5059489563730</t>
  </si>
  <si>
    <t>8740-257190-1-6</t>
  </si>
  <si>
    <t>5059489644972</t>
  </si>
  <si>
    <t>8740-254904-1-7</t>
  </si>
  <si>
    <t>5059489525967</t>
  </si>
  <si>
    <t>8740-253768-1-1</t>
  </si>
  <si>
    <t>5059489355113</t>
  </si>
  <si>
    <t>8740-251218-1-5</t>
  </si>
  <si>
    <t>5059489091998</t>
  </si>
  <si>
    <t>8740-254973-1-2</t>
  </si>
  <si>
    <t>5059489583721</t>
  </si>
  <si>
    <t>8740-255078-1-2</t>
  </si>
  <si>
    <t>5059489561095</t>
  </si>
  <si>
    <t>8740-255078-1-3</t>
  </si>
  <si>
    <t>5059489561071</t>
  </si>
  <si>
    <t>8740-255957-1-4</t>
  </si>
  <si>
    <t>5059489475781</t>
  </si>
  <si>
    <t>8740-148519-1-44</t>
  </si>
  <si>
    <t>PERFORJ PERFORMANCE PLAIN SUIT JACKET NAVY</t>
  </si>
  <si>
    <t>5057542023863</t>
  </si>
  <si>
    <t>44</t>
  </si>
  <si>
    <t>8740-148519-1</t>
  </si>
  <si>
    <t>8740-148519-1-46</t>
  </si>
  <si>
    <t>5057542023887</t>
  </si>
  <si>
    <t>46</t>
  </si>
  <si>
    <t>8740-260895-1-3</t>
  </si>
  <si>
    <t>5059489972297</t>
  </si>
  <si>
    <t>8740-243874-1-1</t>
  </si>
  <si>
    <t>5059353555762</t>
  </si>
  <si>
    <t>8740-255953-1-5</t>
  </si>
  <si>
    <t>ROXIEYY HALTERNECK MIDI DRESS MID-GREEN</t>
  </si>
  <si>
    <t>5059855320127</t>
  </si>
  <si>
    <t>8740-255953-1</t>
  </si>
  <si>
    <t>8740-259265-1-28</t>
  </si>
  <si>
    <t>5059855249480</t>
  </si>
  <si>
    <t>28</t>
  </si>
  <si>
    <t>8740-253867-1-0</t>
  </si>
  <si>
    <t>5059489360179</t>
  </si>
  <si>
    <t>8740-257623-1-6</t>
  </si>
  <si>
    <t>PLANETT JUMBO CORD BOMBER JACKET PURPLE</t>
  </si>
  <si>
    <t>5059489663461</t>
  </si>
  <si>
    <t>8740-257623-1</t>
  </si>
  <si>
    <t>8740-257623-1-7</t>
  </si>
  <si>
    <t>5059489663447</t>
  </si>
  <si>
    <t>8740-257488-1-1</t>
  </si>
  <si>
    <t>5059489858553</t>
  </si>
  <si>
    <t>8740-253767-1-1</t>
  </si>
  <si>
    <t>AFYA LONG OVERSIZED CHECK SHACKET LT-BROWN</t>
  </si>
  <si>
    <t>5059489352105</t>
  </si>
  <si>
    <t>8740-253767-1</t>
  </si>
  <si>
    <t>8740-254535-1-6</t>
  </si>
  <si>
    <t>RIBER LS CHUNKY ROLL NECK NAVY</t>
  </si>
  <si>
    <t>5059489497707</t>
  </si>
  <si>
    <t>8740-254535-1</t>
  </si>
  <si>
    <t>8740-254535-1-3</t>
  </si>
  <si>
    <t>5059489497738</t>
  </si>
  <si>
    <t>8740-254535-1-5</t>
  </si>
  <si>
    <t>5059489497714</t>
  </si>
  <si>
    <t>8740-254535-1-4</t>
  </si>
  <si>
    <t>5059489497721</t>
  </si>
  <si>
    <t>8740-262573-1-OS</t>
  </si>
  <si>
    <t>CRISS PU DOUBLE ZIP WASHBAG DK-RED</t>
  </si>
  <si>
    <t>5059855088614</t>
  </si>
  <si>
    <t>8740-262573-1</t>
  </si>
  <si>
    <t>8740-267329-1-3</t>
  </si>
  <si>
    <t>5059855606481</t>
  </si>
  <si>
    <t>8740-253238-1-2</t>
  </si>
  <si>
    <t>5059489358312</t>
  </si>
  <si>
    <t>8740-255240-1-5</t>
  </si>
  <si>
    <t>5059489558354</t>
  </si>
  <si>
    <t>8740-253711-1-2</t>
  </si>
  <si>
    <t>5059489316978</t>
  </si>
  <si>
    <t>8740-253711-1-7</t>
  </si>
  <si>
    <t>5059489316879</t>
  </si>
  <si>
    <t>8740-253772-1-4</t>
  </si>
  <si>
    <t>5059489362753</t>
  </si>
  <si>
    <t>8740-255431-1-36</t>
  </si>
  <si>
    <t>NEOMIE SUEDE BLOCK HEEL ANKLE BOOT DK-TAN</t>
  </si>
  <si>
    <t>5059489411000</t>
  </si>
  <si>
    <t>8740-255431-1</t>
  </si>
  <si>
    <t>8740-255322-1-2</t>
  </si>
  <si>
    <t>5059489542056</t>
  </si>
  <si>
    <t>8740-253867-1-4</t>
  </si>
  <si>
    <t>5059489360094</t>
  </si>
  <si>
    <t>8740-255466-1-38</t>
  </si>
  <si>
    <t>ELLIZAH INTEREST LEATHER SLIM SOLE TRAINER GOLD</t>
  </si>
  <si>
    <t>5059489417118</t>
  </si>
  <si>
    <t>8740-255466-1</t>
  </si>
  <si>
    <t>8740-260895-1-4</t>
  </si>
  <si>
    <t>5059489972280</t>
  </si>
  <si>
    <t>8740-255052-1-1</t>
  </si>
  <si>
    <t>5059489578611</t>
  </si>
  <si>
    <t>8740-255052-1-2</t>
  </si>
  <si>
    <t>5059489578604</t>
  </si>
  <si>
    <t>8740-247744-1-0</t>
  </si>
  <si>
    <t>5059489051398</t>
  </si>
  <si>
    <t>8740-253487-1-1</t>
  </si>
  <si>
    <t>5059489356523</t>
  </si>
  <si>
    <t>8740-243874-1-3</t>
  </si>
  <si>
    <t>5059353555724</t>
  </si>
  <si>
    <t>8740-257201-1-38</t>
  </si>
  <si>
    <t>5059489646310</t>
  </si>
  <si>
    <t>8740-260895-1-0</t>
  </si>
  <si>
    <t>5059489972327</t>
  </si>
  <si>
    <t>8740-255256-1-5</t>
  </si>
  <si>
    <t>5059489567271</t>
  </si>
  <si>
    <t>8740-254973-1-7</t>
  </si>
  <si>
    <t>5059489583622</t>
  </si>
  <si>
    <t>8740-253238-1-0</t>
  </si>
  <si>
    <t>5059489358350</t>
  </si>
  <si>
    <t>8740-255261-1-3</t>
  </si>
  <si>
    <t>EELISE DOUBLE BREASTED PEAKED LAPEL BLAZER LT-BROWN</t>
  </si>
  <si>
    <t>5059489542452</t>
  </si>
  <si>
    <t>8740-255261-1</t>
  </si>
  <si>
    <t>8740-255172-1-1</t>
  </si>
  <si>
    <t>DARYLL RELAXED PLEATHER UTILITY DRESS DP-PURPLE</t>
  </si>
  <si>
    <t>5059489546276</t>
  </si>
  <si>
    <t>8740-255172-1</t>
  </si>
  <si>
    <t>8740-254882-1-3</t>
  </si>
  <si>
    <t>5059489479161</t>
  </si>
  <si>
    <t>8740-254882-1-7</t>
  </si>
  <si>
    <t>5059489479123</t>
  </si>
  <si>
    <t>8740-254882-1-2</t>
  </si>
  <si>
    <t>5059489479178</t>
  </si>
  <si>
    <t>8740-257778-1-5</t>
  </si>
  <si>
    <t>5059489876458</t>
  </si>
  <si>
    <t>8740-254883-1-7</t>
  </si>
  <si>
    <t>5059489478966</t>
  </si>
  <si>
    <t>8740-254938-1-4</t>
  </si>
  <si>
    <t>LETTON LS OVERSIZED GRAPHIC PRINTED SWEATSHIRT BLACK</t>
  </si>
  <si>
    <t>5059489483717</t>
  </si>
  <si>
    <t>8740-254938-1</t>
  </si>
  <si>
    <t>8740-254887-1-3</t>
  </si>
  <si>
    <t>5059489564119</t>
  </si>
  <si>
    <t>8740-257486-1-0</t>
  </si>
  <si>
    <t>5059489860891</t>
  </si>
  <si>
    <t>8740-255431-1-37</t>
  </si>
  <si>
    <t>5059489410980</t>
  </si>
  <si>
    <t>8740-253982-1-3</t>
  </si>
  <si>
    <t>OAPALL OVERSIZED WRAP DRESS MID-BLUE</t>
  </si>
  <si>
    <t>5059489366904</t>
  </si>
  <si>
    <t>8740-253982-1</t>
  </si>
  <si>
    <t>8740-255277-1-1</t>
  </si>
  <si>
    <t>5059489566656</t>
  </si>
  <si>
    <t>8740-255277-1-3</t>
  </si>
  <si>
    <t>5059489566618</t>
  </si>
  <si>
    <t>8740-243874-1-2</t>
  </si>
  <si>
    <t>5059353555748</t>
  </si>
  <si>
    <t>8740-255467-1-40</t>
  </si>
  <si>
    <t>ARYAH LEATHER COLOUR DRENCH TRAINER DUSKY-PINK</t>
  </si>
  <si>
    <t>5059489416920</t>
  </si>
  <si>
    <t>40</t>
  </si>
  <si>
    <t>8740-255467-1</t>
  </si>
  <si>
    <t>8740-254887-1-4</t>
  </si>
  <si>
    <t>5059489564102</t>
  </si>
  <si>
    <t>8740-253554-1-2</t>
  </si>
  <si>
    <t>BUBLESS EXTREME SLEEVE KNIT SWEATER LT-BLUE</t>
  </si>
  <si>
    <t>5059489356301</t>
  </si>
  <si>
    <t>8740-253554-1</t>
  </si>
  <si>
    <t>8740-253487-1-0</t>
  </si>
  <si>
    <t>5059489356530</t>
  </si>
  <si>
    <t>8740-253868-1-3</t>
  </si>
  <si>
    <t>5059489351719</t>
  </si>
  <si>
    <t>8740-259892-1-6</t>
  </si>
  <si>
    <t>5059489876366</t>
  </si>
  <si>
    <t>8740-253786-1-5</t>
  </si>
  <si>
    <t>5059489375654</t>
  </si>
  <si>
    <t>8740-255219-1-6</t>
  </si>
  <si>
    <t>5059489544845</t>
  </si>
  <si>
    <t>8740-255219-1-4</t>
  </si>
  <si>
    <t>5059489544883</t>
  </si>
  <si>
    <t>8740-257190-1-7</t>
  </si>
  <si>
    <t>5059489644958</t>
  </si>
  <si>
    <t>8740-257190-1-5</t>
  </si>
  <si>
    <t>5059489644996</t>
  </si>
  <si>
    <t>8740-257614-1-4</t>
  </si>
  <si>
    <t>5059489867067</t>
  </si>
  <si>
    <t>8740-246320-1-M</t>
  </si>
  <si>
    <t>5059353628541</t>
  </si>
  <si>
    <t>8740-260462-1-36</t>
  </si>
  <si>
    <t>TABARIA STRAPPY BLOCK HEELED LEATHER SANDAL BLACK</t>
  </si>
  <si>
    <t>5059489899280</t>
  </si>
  <si>
    <t>8740-260462-1</t>
  </si>
  <si>
    <t>8740-253554-1-1</t>
  </si>
  <si>
    <t>5059489356318</t>
  </si>
  <si>
    <t>8740-260462-1-37</t>
  </si>
  <si>
    <t>5059489899273</t>
  </si>
  <si>
    <t>8740-253868-1-4</t>
  </si>
  <si>
    <t>5059489351696</t>
  </si>
  <si>
    <t>8740-255261-1-1</t>
  </si>
  <si>
    <t>5059489542490</t>
  </si>
  <si>
    <t>8740-254911-1-1</t>
  </si>
  <si>
    <t>FLORAH LEATHER OVERSIZED SWEAT BLACK</t>
  </si>
  <si>
    <t>5059489550495</t>
  </si>
  <si>
    <t>8740-254911-1</t>
  </si>
  <si>
    <t>8740-255738-1-44</t>
  </si>
  <si>
    <t>PETERR SUEDE MULE SLIPPER NAVY</t>
  </si>
  <si>
    <t>5059489448921</t>
  </si>
  <si>
    <t>8740-255738-1</t>
  </si>
  <si>
    <t>8740-253129-1-3</t>
  </si>
  <si>
    <t>5059489365990</t>
  </si>
  <si>
    <t>8740-255451-1-36</t>
  </si>
  <si>
    <t>5059489413103</t>
  </si>
  <si>
    <t>8740-255215-1-4</t>
  </si>
  <si>
    <t>5059489545729</t>
  </si>
  <si>
    <t>8740-255451-1-40</t>
  </si>
  <si>
    <t>5059489413028</t>
  </si>
  <si>
    <t>8740-255215-1-1</t>
  </si>
  <si>
    <t>5059489545781</t>
  </si>
  <si>
    <t>8740-255078-1-0</t>
  </si>
  <si>
    <t>5059489561132</t>
  </si>
  <si>
    <t>8740-254938-1-3</t>
  </si>
  <si>
    <t>5059489483724</t>
  </si>
  <si>
    <t>8740-253431-1-2</t>
  </si>
  <si>
    <t>5059489364566</t>
  </si>
  <si>
    <t>8740-255738-1-43</t>
  </si>
  <si>
    <t>5059489448938</t>
  </si>
  <si>
    <t>43</t>
  </si>
  <si>
    <t>8740-255953-1-4</t>
  </si>
  <si>
    <t>5059855320141</t>
  </si>
  <si>
    <t>8740-255969-1-30</t>
  </si>
  <si>
    <t>ALZRATS SLIM LINEN CHECK SUIT TROUSER NAVY</t>
  </si>
  <si>
    <t>5059489598206</t>
  </si>
  <si>
    <t>8740-255969-1</t>
  </si>
  <si>
    <t>8740-254047-1-3</t>
  </si>
  <si>
    <t>BBONIIS MINI SKIRT IVORY</t>
  </si>
  <si>
    <t>5059489353041</t>
  </si>
  <si>
    <t>8740-254047-1</t>
  </si>
  <si>
    <t>8740-255224-1-0</t>
  </si>
  <si>
    <t>5059489543633</t>
  </si>
  <si>
    <t>8740-157919-1-4</t>
  </si>
  <si>
    <t>5057930686564</t>
  </si>
  <si>
    <t>8740-247744-1-5</t>
  </si>
  <si>
    <t>5059489051299</t>
  </si>
  <si>
    <t>8740-254645-1-2</t>
  </si>
  <si>
    <t>5059489495734</t>
  </si>
  <si>
    <t>8740-253947-1-2</t>
  </si>
  <si>
    <t>5059489860013</t>
  </si>
  <si>
    <t>8740-253947-1-4</t>
  </si>
  <si>
    <t>5059489859970</t>
  </si>
  <si>
    <t>8740-267329-1-0</t>
  </si>
  <si>
    <t>5059855606511</t>
  </si>
  <si>
    <t>8740-255052-1-0</t>
  </si>
  <si>
    <t>5059489578628</t>
  </si>
  <si>
    <t>8740-260902-1-0</t>
  </si>
  <si>
    <t>5059489972181</t>
  </si>
  <si>
    <t>8740-254938-1-5</t>
  </si>
  <si>
    <t>5059489483700</t>
  </si>
  <si>
    <t>8740-261014-1-OS</t>
  </si>
  <si>
    <t>MIILLIE PADLOCK DETAIL CROSSBODY BAG TAUPE</t>
  </si>
  <si>
    <t>5059489938002</t>
  </si>
  <si>
    <t>8740-261014-1</t>
  </si>
  <si>
    <t>8740-255434-1-40</t>
  </si>
  <si>
    <t>5059489433255</t>
  </si>
  <si>
    <t>8740-254925-1-4</t>
  </si>
  <si>
    <t>5059489563716</t>
  </si>
  <si>
    <t>8740-255219-1-1</t>
  </si>
  <si>
    <t>5059489544944</t>
  </si>
  <si>
    <t>8740-240590-1-5</t>
  </si>
  <si>
    <t>5059104366661</t>
  </si>
  <si>
    <t>8740-159354-1-30</t>
  </si>
  <si>
    <t>5057930917767</t>
  </si>
  <si>
    <t>8740-260462-1-40</t>
  </si>
  <si>
    <t>5059489899242</t>
  </si>
  <si>
    <t>8740-255398-1-40</t>
  </si>
  <si>
    <t>5059489409724</t>
  </si>
  <si>
    <t>8740-257574-1-M</t>
  </si>
  <si>
    <t>FERNLEA ARGYLE CROPPED KNIT LT-GREY</t>
  </si>
  <si>
    <t>5059855031566</t>
  </si>
  <si>
    <t>8740-257574-1</t>
  </si>
  <si>
    <t>8740-253982-1-2</t>
  </si>
  <si>
    <t>5059489366928</t>
  </si>
  <si>
    <t>8740-253982-1-4</t>
  </si>
  <si>
    <t>5059489366881</t>
  </si>
  <si>
    <t>8740-257623-1-5</t>
  </si>
  <si>
    <t>5059489663485</t>
  </si>
  <si>
    <t>8740-245287-1-5</t>
  </si>
  <si>
    <t>5059353466228</t>
  </si>
  <si>
    <t>8740-256083-1-1</t>
  </si>
  <si>
    <t>JJESIKA SLOGAN SWEAT WHITE</t>
  </si>
  <si>
    <t>5059489552147</t>
  </si>
  <si>
    <t>8740-256083-1</t>
  </si>
  <si>
    <t>8740-255030-1-0</t>
  </si>
  <si>
    <t>PHRAYA DENIM MINI SKIRT MID-GREY</t>
  </si>
  <si>
    <t>5059489561620</t>
  </si>
  <si>
    <t>8740-255030-1</t>
  </si>
  <si>
    <t>8740-250079-1-32</t>
  </si>
  <si>
    <t>PEIK ECRU WIDE FIT JEAN ECRU</t>
  </si>
  <si>
    <t>5059489028284</t>
  </si>
  <si>
    <t>Jeans</t>
  </si>
  <si>
    <t>8740-250079-1</t>
  </si>
  <si>
    <t>8740-255467-1-37</t>
  </si>
  <si>
    <t>5059489416982</t>
  </si>
  <si>
    <t>8740-253707-1-36</t>
  </si>
  <si>
    <t>KIMIAH LEATHER COLOUR DRENCH VULCANISED TRAINER ECRU</t>
  </si>
  <si>
    <t>5059489289111</t>
  </si>
  <si>
    <t>8740-253707-1</t>
  </si>
  <si>
    <t>8740-255261-1-2</t>
  </si>
  <si>
    <t>5059489542476</t>
  </si>
  <si>
    <t>8740-255172-1-2</t>
  </si>
  <si>
    <t>5059489546252</t>
  </si>
  <si>
    <t>8740-254432-1-4</t>
  </si>
  <si>
    <t>AVALAN FUNNEL NECK BOMBER JACKET NAVY</t>
  </si>
  <si>
    <t>5059489488965</t>
  </si>
  <si>
    <t>8740-254432-1</t>
  </si>
  <si>
    <t>8740-255466-1-39</t>
  </si>
  <si>
    <t>5059489417095</t>
  </si>
  <si>
    <t>8740-260544-1-36</t>
  </si>
  <si>
    <t>JAZMIAH LEATHER TOE POST FLAT SANDAL BLACK</t>
  </si>
  <si>
    <t>5059489902836</t>
  </si>
  <si>
    <t>8740-260544-1</t>
  </si>
  <si>
    <t>8740-255434-1-41</t>
  </si>
  <si>
    <t>5059489433231</t>
  </si>
  <si>
    <t>8740-257574-1-L</t>
  </si>
  <si>
    <t>5059855031573</t>
  </si>
  <si>
    <t>8740-255322-1-3</t>
  </si>
  <si>
    <t>5059489542032</t>
  </si>
  <si>
    <t>8740-254395-1-5</t>
  </si>
  <si>
    <t>REEDING LS REVERE SHIRT PINK</t>
  </si>
  <si>
    <t>5059489519850</t>
  </si>
  <si>
    <t>8740-254395-1</t>
  </si>
  <si>
    <t>8740-253431-1-3</t>
  </si>
  <si>
    <t>5059489364559</t>
  </si>
  <si>
    <t>8740-253788-1-5</t>
  </si>
  <si>
    <t>5059489362319</t>
  </si>
  <si>
    <t>8740-253238-1-5</t>
  </si>
  <si>
    <t>5059489358251</t>
  </si>
  <si>
    <t>8740-148519-1-48</t>
  </si>
  <si>
    <t>5057542023900</t>
  </si>
  <si>
    <t>48</t>
  </si>
  <si>
    <t>8740-255738-1-42</t>
  </si>
  <si>
    <t>5059489448945</t>
  </si>
  <si>
    <t>42</t>
  </si>
  <si>
    <t>8740-255466-1-36</t>
  </si>
  <si>
    <t>5059489417156</t>
  </si>
  <si>
    <t>8740-255030-1-1</t>
  </si>
  <si>
    <t>5059489561606</t>
  </si>
  <si>
    <t>8740-254911-1-4</t>
  </si>
  <si>
    <t>5059489550464</t>
  </si>
  <si>
    <t>8740-245291-1-6</t>
  </si>
  <si>
    <t>5059353466143</t>
  </si>
  <si>
    <t>8740-240590-1-4</t>
  </si>
  <si>
    <t>5059104366678</t>
  </si>
  <si>
    <t>8740-260902-1-4</t>
  </si>
  <si>
    <t>5059489972143</t>
  </si>
  <si>
    <t>8740-257777-1-40</t>
  </si>
  <si>
    <t>OAKHAJS SLIM FIT CHECKED SUIT JACKET NAVY</t>
  </si>
  <si>
    <t>5059489701286</t>
  </si>
  <si>
    <t>8740-257777-1</t>
  </si>
  <si>
    <t>8740-254938-1-6</t>
  </si>
  <si>
    <t>5059489483694</t>
  </si>
  <si>
    <t>8740-254396-1-5</t>
  </si>
  <si>
    <t>HOLDAY LS PRINTED BABY CORD SHIRT DP-PURPLE</t>
  </si>
  <si>
    <t>5059489519539</t>
  </si>
  <si>
    <t>8740-254396-1</t>
  </si>
  <si>
    <t>8740-230891-1-6</t>
  </si>
  <si>
    <t>BOBCUT LS SATIN STRETCH SHIRT WHITE</t>
  </si>
  <si>
    <t>5059104278391</t>
  </si>
  <si>
    <t>8740-230891-1</t>
  </si>
  <si>
    <t>8740-255969-1-36</t>
  </si>
  <si>
    <t>5059489598114</t>
  </si>
  <si>
    <t>8740-253768-1-3</t>
  </si>
  <si>
    <t>5059489355076</t>
  </si>
  <si>
    <t>8740-254952-1-5</t>
  </si>
  <si>
    <t>5059489601524</t>
  </si>
  <si>
    <t>8740-253012-1-OS</t>
  </si>
  <si>
    <t>DAINTRE SATIN NYLON BACKPACK KHAKI</t>
  </si>
  <si>
    <t>5059489325208</t>
  </si>
  <si>
    <t>8740-253012-1</t>
  </si>
  <si>
    <t>8740-254513-1-5</t>
  </si>
  <si>
    <t>HEVWIK LS PATCHWORK JACQUARD CREW NECK DK-RED</t>
  </si>
  <si>
    <t>5059489497790</t>
  </si>
  <si>
    <t>8740-254513-1</t>
  </si>
  <si>
    <t>8740-254535-1-7</t>
  </si>
  <si>
    <t>5059489497691</t>
  </si>
  <si>
    <t>8740-255891-1-1</t>
  </si>
  <si>
    <t>EARA JERSEY PRINTED MINI DRESS NATURAL</t>
  </si>
  <si>
    <t>5059489535331</t>
  </si>
  <si>
    <t>8740-255891-1</t>
  </si>
  <si>
    <t>8740-253554-1-3</t>
  </si>
  <si>
    <t>5059489356295</t>
  </si>
  <si>
    <t>8740-255256-1-4</t>
  </si>
  <si>
    <t>5059489567295</t>
  </si>
  <si>
    <t>8740-250357-1-5</t>
  </si>
  <si>
    <t>5059489070085</t>
  </si>
  <si>
    <t>8740-160255-1-28</t>
  </si>
  <si>
    <t>TWEETE TC9M-TAPERED FIT MID WASH JEAN BLUE</t>
  </si>
  <si>
    <t>5059104058276</t>
  </si>
  <si>
    <t>8740-160255-1</t>
  </si>
  <si>
    <t>8740-241064-1-30</t>
  </si>
  <si>
    <t>COMBATE COMBAT SKINNY JEAN OLIVE</t>
  </si>
  <si>
    <t>5059104584157</t>
  </si>
  <si>
    <t>8740-241064-1</t>
  </si>
  <si>
    <t>8740-253215-1-5</t>
  </si>
  <si>
    <t>DELIVAJ COTTON POPLIN BLAZER LT-PINK</t>
  </si>
  <si>
    <t>5059489324126</t>
  </si>
  <si>
    <t>8740-253215-1</t>
  </si>
  <si>
    <t>8740-255398-1-37</t>
  </si>
  <si>
    <t>5059489409786</t>
  </si>
  <si>
    <t>8740-253129-1-4</t>
  </si>
  <si>
    <t>5059489365976</t>
  </si>
  <si>
    <t>8740-255172-1-3</t>
  </si>
  <si>
    <t>5059489546238</t>
  </si>
  <si>
    <t>8740-254432-1-5</t>
  </si>
  <si>
    <t>5059489488941</t>
  </si>
  <si>
    <t>8740-256655-1-41</t>
  </si>
  <si>
    <t>SHAUNN NUBUCK CASUAL SNEAKER GREY</t>
  </si>
  <si>
    <t>5059489718680</t>
  </si>
  <si>
    <t>8740-256655-1</t>
  </si>
  <si>
    <t>8740-254490-1-3</t>
  </si>
  <si>
    <t>GOWAN LS SIGNATURE CREW NECK KHAKI</t>
  </si>
  <si>
    <t>5059489498858</t>
  </si>
  <si>
    <t>8740-254490-1</t>
  </si>
  <si>
    <t>8740-254253-1-6</t>
  </si>
  <si>
    <t>LESSONS LS TWILL FLANNEL SHACKET NAVY</t>
  </si>
  <si>
    <t>5059489521594</t>
  </si>
  <si>
    <t>8740-254253-1</t>
  </si>
  <si>
    <t>8740-240451-1-2</t>
  </si>
  <si>
    <t>NEANA PINATA PLUNGE O RING SWIMSUIT BRT-PINK</t>
  </si>
  <si>
    <t>5059104594538</t>
  </si>
  <si>
    <t>Swimwear</t>
  </si>
  <si>
    <t>8740-240451-1</t>
  </si>
  <si>
    <t>8740-257650-1-3</t>
  </si>
  <si>
    <t>SCTLND BUTTON FRONT MINI SKIRT BLACK</t>
  </si>
  <si>
    <t>5059489849001</t>
  </si>
  <si>
    <t>8740-257650-1</t>
  </si>
  <si>
    <t>8740-255124-1-4</t>
  </si>
  <si>
    <t>BECKTON LS CORE ROLL NECK TAN</t>
  </si>
  <si>
    <t>5059489490760</t>
  </si>
  <si>
    <t>8740-255124-1</t>
  </si>
  <si>
    <t>8740-255124-1-6</t>
  </si>
  <si>
    <t>5059489490746</t>
  </si>
  <si>
    <t>8740-255431-1-41</t>
  </si>
  <si>
    <t>5059489410904</t>
  </si>
  <si>
    <t>8740-254047-1-2</t>
  </si>
  <si>
    <t>5059489353065</t>
  </si>
  <si>
    <t>8740-255322-1-5</t>
  </si>
  <si>
    <t>5059489541998</t>
  </si>
  <si>
    <t>8740-254047-1-4</t>
  </si>
  <si>
    <t>5059489353027</t>
  </si>
  <si>
    <t>8740-253982-1-1</t>
  </si>
  <si>
    <t>5059489366942</t>
  </si>
  <si>
    <t>8740-257623-1-4</t>
  </si>
  <si>
    <t>5059489663508</t>
  </si>
  <si>
    <t>8740-253223-1-5</t>
  </si>
  <si>
    <t>5059489372783</t>
  </si>
  <si>
    <t>8740-259734-1-5</t>
  </si>
  <si>
    <t>5059855027965</t>
  </si>
  <si>
    <t>8740-252420-1-2</t>
  </si>
  <si>
    <t>5059489164746</t>
  </si>
  <si>
    <t>8740-259030-1-7</t>
  </si>
  <si>
    <t>5059489960386</t>
  </si>
  <si>
    <t>8740-254824-1-OS</t>
  </si>
  <si>
    <t>REALYSE SATIN NYLON WASHBAG BLACK</t>
  </si>
  <si>
    <t>5059489655978</t>
  </si>
  <si>
    <t>8740-254824-1</t>
  </si>
  <si>
    <t>8740-255467-1-36</t>
  </si>
  <si>
    <t>5059489417002</t>
  </si>
  <si>
    <t>8740-253707-1-37</t>
  </si>
  <si>
    <t>5059489289098</t>
  </si>
  <si>
    <t>8740-257777-1-44</t>
  </si>
  <si>
    <t>5059489701224</t>
  </si>
  <si>
    <t>8740-257777-1-36</t>
  </si>
  <si>
    <t>5059489701347</t>
  </si>
  <si>
    <t>8740-253708-1-41</t>
  </si>
  <si>
    <t>KIMYIL LEATHER COLOUR DRENCH HIGH TOP VULC TRAINER ECRU</t>
  </si>
  <si>
    <t>5059489288565</t>
  </si>
  <si>
    <t>8740-253708-1</t>
  </si>
  <si>
    <t>8740-255891-1-0</t>
  </si>
  <si>
    <t>5059489535348</t>
  </si>
  <si>
    <t>8740-253554-1-0</t>
  </si>
  <si>
    <t>5059489356325</t>
  </si>
  <si>
    <t>8740-255449-1-36</t>
  </si>
  <si>
    <t>ALLICIA LEATHER SUEDE HIKER BOOT BLACK</t>
  </si>
  <si>
    <t>5059489647737</t>
  </si>
  <si>
    <t>8740-255449-1</t>
  </si>
  <si>
    <t>8740-250079-1-34</t>
  </si>
  <si>
    <t>5059489028253</t>
  </si>
  <si>
    <t>8740-256083-1-2</t>
  </si>
  <si>
    <t>5059489552130</t>
  </si>
  <si>
    <t>8740-251318-1-4</t>
  </si>
  <si>
    <t>IRISSA PUFF SLEEVE SWEAT PL-BLUE</t>
  </si>
  <si>
    <t>5059489158127</t>
  </si>
  <si>
    <t>8740-251318-1</t>
  </si>
  <si>
    <t>8740-253431-1-5</t>
  </si>
  <si>
    <t>5059489364535</t>
  </si>
  <si>
    <t>8740-252027-1-5</t>
  </si>
  <si>
    <t>BAMBO DENIM LOOK BLAZER BLUE</t>
  </si>
  <si>
    <t>5059489172147</t>
  </si>
  <si>
    <t>8740-252027-1</t>
  </si>
  <si>
    <t>8740-254938-1-7</t>
  </si>
  <si>
    <t>5059489483687</t>
  </si>
  <si>
    <t>8740-254490-1-4</t>
  </si>
  <si>
    <t>5059489498841</t>
  </si>
  <si>
    <t>8740-253876-1-2</t>
  </si>
  <si>
    <t>5059489306177</t>
  </si>
  <si>
    <t>8740-244883-1-3</t>
  </si>
  <si>
    <t>ZESTY LS OXFORD SHIRT RED</t>
  </si>
  <si>
    <t>5059353387035</t>
  </si>
  <si>
    <t>8740-244883-1</t>
  </si>
  <si>
    <t>8740-255398-1-41</t>
  </si>
  <si>
    <t>5059489409700</t>
  </si>
  <si>
    <t>8740-254852-1-3</t>
  </si>
  <si>
    <t>AIDABEL ROLL NECK WITH VOLUME SLEEVE DETAIL WHITE</t>
  </si>
  <si>
    <t>5059489550754</t>
  </si>
  <si>
    <t>8740-254852-1</t>
  </si>
  <si>
    <t>8740-253431-1-0</t>
  </si>
  <si>
    <t>5059489364580</t>
  </si>
  <si>
    <t>8740-253708-1-37</t>
  </si>
  <si>
    <t>5059489288640</t>
  </si>
  <si>
    <t>8740-253114-1-39</t>
  </si>
  <si>
    <t>TABBO METALLIC LEATHER MID HEEL SANDAL BLACK</t>
  </si>
  <si>
    <t>5059489293798</t>
  </si>
  <si>
    <t>8740-253114-1</t>
  </si>
  <si>
    <t>8740-253867-1-5</t>
  </si>
  <si>
    <t>5059489360070</t>
  </si>
  <si>
    <t>8740-253767-1-2</t>
  </si>
  <si>
    <t>5059489352082</t>
  </si>
  <si>
    <t>8740-253767-1-4</t>
  </si>
  <si>
    <t>5059489352044</t>
  </si>
  <si>
    <t>8740-256655-1-43</t>
  </si>
  <si>
    <t>5059489718666</t>
  </si>
  <si>
    <t>8740-248646-1-OS</t>
  </si>
  <si>
    <t>KENYA NYLON WASHBAG WITH HOOK BLUE</t>
  </si>
  <si>
    <t>5059353808943</t>
  </si>
  <si>
    <t>8740-248646-1</t>
  </si>
  <si>
    <t>8740-254775-1-6</t>
  </si>
  <si>
    <t>FIELDER LS CAMO PRINT SHIRT NAVY</t>
  </si>
  <si>
    <t>5059489517436</t>
  </si>
  <si>
    <t>8740-254775-1</t>
  </si>
  <si>
    <t>8740-256057-1-2</t>
  </si>
  <si>
    <t>5059489552253</t>
  </si>
  <si>
    <t>8740-253125-1-3</t>
  </si>
  <si>
    <t>POPPPYY BUTTON THROUGH PUFF SLEEVE MIDI DRESS WHITE</t>
  </si>
  <si>
    <t>5059489374084</t>
  </si>
  <si>
    <t>8740-253125-1</t>
  </si>
  <si>
    <t>8740-253768-1-0</t>
  </si>
  <si>
    <t>5059489355137</t>
  </si>
  <si>
    <t>8740-254755-1-6</t>
  </si>
  <si>
    <t>TESTER LS WORK WEAR SHIRT BLACK</t>
  </si>
  <si>
    <t>5059489518877</t>
  </si>
  <si>
    <t>8740-254755-1</t>
  </si>
  <si>
    <t>8740-254195-1-5</t>
  </si>
  <si>
    <t>PREPARE LS OPTICAL ILLUSION PRINT SHIRT BLACK</t>
  </si>
  <si>
    <t>5059489522898</t>
  </si>
  <si>
    <t>8740-254195-1</t>
  </si>
  <si>
    <t>8740-253795-1-2</t>
  </si>
  <si>
    <t>ROLLAK SS CLEAN DOBBY SHIRT NAVY</t>
  </si>
  <si>
    <t>5059489530497</t>
  </si>
  <si>
    <t>8740-253795-1</t>
  </si>
  <si>
    <t>8740-255618-1-43</t>
  </si>
  <si>
    <t>PADDYY APRON LACE SUEDE DERBY BROWN</t>
  </si>
  <si>
    <t>5059489444336</t>
  </si>
  <si>
    <t>8740-255618-1</t>
  </si>
  <si>
    <t>8740-256244-1-34</t>
  </si>
  <si>
    <t>VERIATK SKINNY FIT PLAIN SUIT TROUSER CHARCOAL</t>
  </si>
  <si>
    <t>5059489607991</t>
  </si>
  <si>
    <t>8740-256244-1</t>
  </si>
  <si>
    <t>8740-254852-1-4</t>
  </si>
  <si>
    <t>5059489550747</t>
  </si>
  <si>
    <t>8740-253708-1-36</t>
  </si>
  <si>
    <t>5059489288664</t>
  </si>
  <si>
    <t>8740-253708-1-39</t>
  </si>
  <si>
    <t>5059489288602</t>
  </si>
  <si>
    <t>8740-257861-1-M</t>
  </si>
  <si>
    <t>SMYLEY MIB SMILEY CREW NECK SWEATSHIRT GREY-MARL</t>
  </si>
  <si>
    <t>5059489886822</t>
  </si>
  <si>
    <t>8740-257861-1</t>
  </si>
  <si>
    <t>8740-254887-1-5</t>
  </si>
  <si>
    <t>5059489564096</t>
  </si>
  <si>
    <t>8740-253475-1-OS</t>
  </si>
  <si>
    <t>BRITSPY FOLDAWAY BACKPACK LT-GREEN</t>
  </si>
  <si>
    <t>5059489324898</t>
  </si>
  <si>
    <t>8740-253475-1</t>
  </si>
  <si>
    <t>8740-256655-1-42</t>
  </si>
  <si>
    <t>5059489718673</t>
  </si>
  <si>
    <t>8740-256655-1-45</t>
  </si>
  <si>
    <t>5059489718642</t>
  </si>
  <si>
    <t>45</t>
  </si>
  <si>
    <t>8740-256655-1-44</t>
  </si>
  <si>
    <t>5059489718659</t>
  </si>
  <si>
    <t>8740-257798-1-38</t>
  </si>
  <si>
    <t>CLAYTS SLIM FIT SUIT TROUSER KHAKI</t>
  </si>
  <si>
    <t>5059489700173</t>
  </si>
  <si>
    <t>8740-257798-1</t>
  </si>
  <si>
    <t>8740-252828-1-1</t>
  </si>
  <si>
    <t>LANTAI KNIT BODICE MOCKABLE DRESS NAVY</t>
  </si>
  <si>
    <t>5059489213598</t>
  </si>
  <si>
    <t>8740-252828-1</t>
  </si>
  <si>
    <t>8740-155343-1-3</t>
  </si>
  <si>
    <t>EEVE WC8W-METALLIC STRIPE LONGLINE JKT NAVY</t>
  </si>
  <si>
    <t>5057930311022</t>
  </si>
  <si>
    <t>8740-155343-1</t>
  </si>
  <si>
    <t>8740-254395-1-6</t>
  </si>
  <si>
    <t>5059489519836</t>
  </si>
  <si>
    <t>8740-244025-1-37</t>
  </si>
  <si>
    <t>SPARKAL EMBELLISHED CRYSTAL MID HEEL COURT LT-PINK</t>
  </si>
  <si>
    <t>5059489112525</t>
  </si>
  <si>
    <t>8740-244025-1</t>
  </si>
  <si>
    <t>8740-244025-1-39</t>
  </si>
  <si>
    <t>5059489112488</t>
  </si>
  <si>
    <t>8740-253795-1-3</t>
  </si>
  <si>
    <t>5059489530480</t>
  </si>
  <si>
    <t>8740-252439-1-4</t>
  </si>
  <si>
    <t>CIVICHE SS PLAIN LINEN SHIRT WHITE</t>
  </si>
  <si>
    <t>5059489186694</t>
  </si>
  <si>
    <t>8740-252439-1</t>
  </si>
  <si>
    <t>8740-254731-1-5</t>
  </si>
  <si>
    <t>HULME LS LEOPARD PRINT CREW NECK NAVY</t>
  </si>
  <si>
    <t>5059489495314</t>
  </si>
  <si>
    <t>8740-254731-1</t>
  </si>
  <si>
    <t>8740-254495-1-6</t>
  </si>
  <si>
    <t>AGARR LS TEXTURED CREW NECK GREY</t>
  </si>
  <si>
    <t>5059489498261</t>
  </si>
  <si>
    <t>8740-254495-1</t>
  </si>
  <si>
    <t>8740-254195-1-4</t>
  </si>
  <si>
    <t>5059489522911</t>
  </si>
  <si>
    <t>8740-255215-1-2</t>
  </si>
  <si>
    <t>5059489545767</t>
  </si>
  <si>
    <t>8740-256082-1-1</t>
  </si>
  <si>
    <t>CAITY SLOGAN SWEATSHIRT MID-GREY</t>
  </si>
  <si>
    <t>5059489537595</t>
  </si>
  <si>
    <t>8740-256082-1</t>
  </si>
  <si>
    <t>8740-260544-1-37</t>
  </si>
  <si>
    <t>5059489902829</t>
  </si>
  <si>
    <t>8740-253666-1-38</t>
  </si>
  <si>
    <t>TEFFIP SQUARE TOE SPAGHETTI STRAP MID HEELED SANDAL BLACK</t>
  </si>
  <si>
    <t>5059489449812</t>
  </si>
  <si>
    <t>8740-253666-1</t>
  </si>
  <si>
    <t>8740-254883-1-1</t>
  </si>
  <si>
    <t>5059489479024</t>
  </si>
  <si>
    <t>8740-255124-1-3</t>
  </si>
  <si>
    <t>5059489490777</t>
  </si>
  <si>
    <t>8740-255175-1-4</t>
  </si>
  <si>
    <t>ELVINAA PLEAT SLEEVE CROPPED SWEATER BRT-GREEN</t>
  </si>
  <si>
    <t>5059489545972</t>
  </si>
  <si>
    <t>8740-255175-1</t>
  </si>
  <si>
    <t>8740-253876-1-1</t>
  </si>
  <si>
    <t>5059489306191</t>
  </si>
  <si>
    <t>8740-252421-1-5</t>
  </si>
  <si>
    <t>COSTAR LS FLORAL SHIRT WHITE</t>
  </si>
  <si>
    <t>5059489196594</t>
  </si>
  <si>
    <t>8740-252421-1</t>
  </si>
  <si>
    <t>8740-257937-1-16</t>
  </si>
  <si>
    <t>KIELSR LS REGULAR FIT SHIRT PINK</t>
  </si>
  <si>
    <t>5059489712664</t>
  </si>
  <si>
    <t>16</t>
  </si>
  <si>
    <t>8740-257937-1</t>
  </si>
  <si>
    <t>8740-254924-1-1</t>
  </si>
  <si>
    <t>5059489563914</t>
  </si>
  <si>
    <t>8740-254292-1-46</t>
  </si>
  <si>
    <t>RYION CLEATED SOLE DERBY BOOT BLACK</t>
  </si>
  <si>
    <t>5059489423492</t>
  </si>
  <si>
    <t>8740-254292-1</t>
  </si>
  <si>
    <t>8740-255046-1-5</t>
  </si>
  <si>
    <t>LLORNA EXTREME SLEEVE SKATER DRESS DP-PURPLE</t>
  </si>
  <si>
    <t>5059489561361</t>
  </si>
  <si>
    <t>8740-255046-1</t>
  </si>
  <si>
    <t>8740-253795-1-4</t>
  </si>
  <si>
    <t>5059489530473</t>
  </si>
  <si>
    <t>8740-253795-1-6</t>
  </si>
  <si>
    <t>5059489530459</t>
  </si>
  <si>
    <t>8740-260462-1-38</t>
  </si>
  <si>
    <t>5059489899266</t>
  </si>
  <si>
    <t>8740-257861-1-L</t>
  </si>
  <si>
    <t>5059489886839</t>
  </si>
  <si>
    <t>8740-255891-1-3</t>
  </si>
  <si>
    <t>5059489535317</t>
  </si>
  <si>
    <t>8740-253487-1-5</t>
  </si>
  <si>
    <t>5059489356486</t>
  </si>
  <si>
    <t>8740-253114-1-36</t>
  </si>
  <si>
    <t>5059489293859</t>
  </si>
  <si>
    <t>8740-253114-1-37</t>
  </si>
  <si>
    <t>5059489293835</t>
  </si>
  <si>
    <t>8740-253114-1-41</t>
  </si>
  <si>
    <t>5059489293750</t>
  </si>
  <si>
    <t>8740-253114-1-40</t>
  </si>
  <si>
    <t>5059489293774</t>
  </si>
  <si>
    <t>8740-253786-1-0</t>
  </si>
  <si>
    <t>5059489375753</t>
  </si>
  <si>
    <t>8740-254410-1-4</t>
  </si>
  <si>
    <t>SEMBALY LS MARBLE PRINT SHIRT BLACK</t>
  </si>
  <si>
    <t>5059489519232</t>
  </si>
  <si>
    <t>8740-254410-1</t>
  </si>
  <si>
    <t>8740-254755-1-4</t>
  </si>
  <si>
    <t>5059489518914</t>
  </si>
  <si>
    <t>8740-254410-1-5</t>
  </si>
  <si>
    <t>5059489519218</t>
  </si>
  <si>
    <t>8740-254195-1-2</t>
  </si>
  <si>
    <t>5059489522959</t>
  </si>
  <si>
    <t>8740-254755-1-2</t>
  </si>
  <si>
    <t>5059489518952</t>
  </si>
  <si>
    <t>8740-254755-1-7</t>
  </si>
  <si>
    <t>5059489518853</t>
  </si>
  <si>
    <t>8740-257398-1-40</t>
  </si>
  <si>
    <t>MALYK IMITATION LEOPARD 85MM COURT SHOE BROWN</t>
  </si>
  <si>
    <t>5059489657781</t>
  </si>
  <si>
    <t>8740-257398-1</t>
  </si>
  <si>
    <t>8740-255256-1-2</t>
  </si>
  <si>
    <t>5059489567332</t>
  </si>
  <si>
    <t>8740-253215-1-6</t>
  </si>
  <si>
    <t>5059489324119</t>
  </si>
  <si>
    <t>8740-257934-1-16</t>
  </si>
  <si>
    <t>SICILSS SLIM FIT SHIRT NAVY</t>
  </si>
  <si>
    <t>5059489713142</t>
  </si>
  <si>
    <t>8740-257934-1</t>
  </si>
  <si>
    <t>8740-244496-1-3</t>
  </si>
  <si>
    <t>MISTEEY BARDOT FRILL DETAIL KNITTED TOP LT-BLUE</t>
  </si>
  <si>
    <t>5059353432483</t>
  </si>
  <si>
    <t>8740-244496-1</t>
  </si>
  <si>
    <t>8740-254504-1-5</t>
  </si>
  <si>
    <t>NEWTUB LS TEXTURED V NECK KHAKI</t>
  </si>
  <si>
    <t>5059489497950</t>
  </si>
  <si>
    <t>8740-254504-1</t>
  </si>
  <si>
    <t>8740-254253-1-5</t>
  </si>
  <si>
    <t>5059489521617</t>
  </si>
  <si>
    <t>8740-255119-1-5</t>
  </si>
  <si>
    <t>STEPNEY LS CORE CARDIGAN TAN</t>
  </si>
  <si>
    <t>5059489492993</t>
  </si>
  <si>
    <t>8740-255119-1</t>
  </si>
  <si>
    <t>8740-256083-1-4</t>
  </si>
  <si>
    <t>5059489552116</t>
  </si>
  <si>
    <t>8740-257004-1-OS</t>
  </si>
  <si>
    <t>ROSELYI TBJ2776 ROCK DROP EARRING SILVER-COL</t>
  </si>
  <si>
    <t>5059489641087</t>
  </si>
  <si>
    <t>8740-257004-1</t>
  </si>
  <si>
    <t>8740-257798-1-36</t>
  </si>
  <si>
    <t>5059489700203</t>
  </si>
  <si>
    <t>8740-254047-1-1</t>
  </si>
  <si>
    <t>5059489353089</t>
  </si>
  <si>
    <t>8740-253236-1-0</t>
  </si>
  <si>
    <t>TRISSA TIERED SWING MINI DRESS DK-BLUE</t>
  </si>
  <si>
    <t>5059489371908</t>
  </si>
  <si>
    <t>8740-253236-1</t>
  </si>
  <si>
    <t>8740-254047-1-5</t>
  </si>
  <si>
    <t>5059489353003</t>
  </si>
  <si>
    <t>8740-253223-1-0</t>
  </si>
  <si>
    <t>5059489372882</t>
  </si>
  <si>
    <t>8740-255277-1-5</t>
  </si>
  <si>
    <t>5059489566571</t>
  </si>
  <si>
    <t>8740-254535-1-1</t>
  </si>
  <si>
    <t>5059489497752</t>
  </si>
  <si>
    <t>8740-254513-1-7</t>
  </si>
  <si>
    <t>5059489497776</t>
  </si>
  <si>
    <t>8740-260969-1-2</t>
  </si>
  <si>
    <t>GINTLO LS DIAMOND GEO PRINT SHIRT NAVY</t>
  </si>
  <si>
    <t>5059489935322</t>
  </si>
  <si>
    <t>8740-260969-1</t>
  </si>
  <si>
    <t>8740-257937-1-15.5</t>
  </si>
  <si>
    <t>5059489712688</t>
  </si>
  <si>
    <t>15.5</t>
  </si>
  <si>
    <t>8740-257937-1-15</t>
  </si>
  <si>
    <t>5059489712701</t>
  </si>
  <si>
    <t>15</t>
  </si>
  <si>
    <t>8740-253368-1-4</t>
  </si>
  <si>
    <t>PLANTIN LS PANELLED SHIRT DK-NAVY</t>
  </si>
  <si>
    <t>5059489310051</t>
  </si>
  <si>
    <t>8740-253368-1</t>
  </si>
  <si>
    <t>8740-255052-1-3</t>
  </si>
  <si>
    <t>5059489578598</t>
  </si>
  <si>
    <t>8740-256244-1-36</t>
  </si>
  <si>
    <t>5059489607960</t>
  </si>
  <si>
    <t>8740-254852-1-1</t>
  </si>
  <si>
    <t>5059489550778</t>
  </si>
  <si>
    <t>8740-253666-1-36</t>
  </si>
  <si>
    <t>5059489449850</t>
  </si>
  <si>
    <t>8740-257777-1-42</t>
  </si>
  <si>
    <t>5059489701255</t>
  </si>
  <si>
    <t>8740-253957-1-4</t>
  </si>
  <si>
    <t>BRIST MIB LS ZIP OVERHEAD SHIRT KHAKI</t>
  </si>
  <si>
    <t>5059489333685</t>
  </si>
  <si>
    <t>8740-253957-1</t>
  </si>
  <si>
    <t>8740-240019-1-4</t>
  </si>
  <si>
    <t>HAVEFUN SS LINEN SHIRT WHITE</t>
  </si>
  <si>
    <t>5059353259042</t>
  </si>
  <si>
    <t>8740-240019-1</t>
  </si>
  <si>
    <t>8740-255738-1-41</t>
  </si>
  <si>
    <t>5059489448952</t>
  </si>
  <si>
    <t>8740-244496-1-4</t>
  </si>
  <si>
    <t>5059353432476</t>
  </si>
  <si>
    <t>8740-243293-1-5</t>
  </si>
  <si>
    <t>5059353474209</t>
  </si>
  <si>
    <t>8740-254410-1-6</t>
  </si>
  <si>
    <t>5059489519195</t>
  </si>
  <si>
    <t>8740-254195-1-6</t>
  </si>
  <si>
    <t>5059489522874</t>
  </si>
  <si>
    <t>8740-254755-1-3</t>
  </si>
  <si>
    <t>5059489518938</t>
  </si>
  <si>
    <t>8740-254410-1-2</t>
  </si>
  <si>
    <t>5059489519270</t>
  </si>
  <si>
    <t>8740-254495-1-7</t>
  </si>
  <si>
    <t>5059489498254</t>
  </si>
  <si>
    <t>8740-254973-1-1</t>
  </si>
  <si>
    <t>5059489583745</t>
  </si>
  <si>
    <t>8740-255165-1-0</t>
  </si>
  <si>
    <t>URSINA WRAP SUEDE MINI SKIRT CAMEL</t>
  </si>
  <si>
    <t>5059489568568</t>
  </si>
  <si>
    <t>8740-255165-1</t>
  </si>
  <si>
    <t>8740-255791-1-36</t>
  </si>
  <si>
    <t>PAADA JUNIPER PRINTED SLIDER BLACK</t>
  </si>
  <si>
    <t>5059489467953</t>
  </si>
  <si>
    <t>8740-255791-1</t>
  </si>
  <si>
    <t>8740-256083-1-3</t>
  </si>
  <si>
    <t>5059489552123</t>
  </si>
  <si>
    <t>8740-256083-1-0</t>
  </si>
  <si>
    <t>5059489552154</t>
  </si>
  <si>
    <t>8740-247347-1-28</t>
  </si>
  <si>
    <t>TARABI TAPERED LEG BLACK DENIM JEAN BLACK</t>
  </si>
  <si>
    <t>5059353592163</t>
  </si>
  <si>
    <t>8740-247347-1</t>
  </si>
  <si>
    <t>8740-240451-1-3</t>
  </si>
  <si>
    <t>5059104594521</t>
  </si>
  <si>
    <t>8740-240451-1-1</t>
  </si>
  <si>
    <t>5059104594545</t>
  </si>
  <si>
    <t>8740-251913-1-2</t>
  </si>
  <si>
    <t>KOSTUME SS DOBBY SHIRT CORAL</t>
  </si>
  <si>
    <t>5059489168973</t>
  </si>
  <si>
    <t>8740-251913-1</t>
  </si>
  <si>
    <t>8740-260462-1-41</t>
  </si>
  <si>
    <t>5059489899235</t>
  </si>
  <si>
    <t>8740-255891-1-4</t>
  </si>
  <si>
    <t>5059489535300</t>
  </si>
  <si>
    <t>8740-253868-1-5</t>
  </si>
  <si>
    <t>5059489351672</t>
  </si>
  <si>
    <t>8740-257465-1-5</t>
  </si>
  <si>
    <t>5059489858591</t>
  </si>
  <si>
    <t>8740-253767-1-3</t>
  </si>
  <si>
    <t>5059489352068</t>
  </si>
  <si>
    <t>8740-257650-1-0</t>
  </si>
  <si>
    <t>5059489849032</t>
  </si>
  <si>
    <t>8740-255997-1-36</t>
  </si>
  <si>
    <t>PILOSWS SLIM FIT PLAIN SUIT WAISTCOAT NAVY</t>
  </si>
  <si>
    <t>5059489595687</t>
  </si>
  <si>
    <t>8740-255997-1</t>
  </si>
  <si>
    <t>8740-260004-1-42</t>
  </si>
  <si>
    <t>LAWTON SUEDE LACE UP SHOE NAVY</t>
  </si>
  <si>
    <t>5059489923176</t>
  </si>
  <si>
    <t>8740-260004-1</t>
  </si>
  <si>
    <t>8740-253369-1-5</t>
  </si>
  <si>
    <t>ROOTEEN LS TECHNICAL FEEL SHACKET KHAKI</t>
  </si>
  <si>
    <t>5059489313472</t>
  </si>
  <si>
    <t>8740-253369-1</t>
  </si>
  <si>
    <t>8740-254731-1-6</t>
  </si>
  <si>
    <t>5059489495307</t>
  </si>
  <si>
    <t>8740-254938-1-2</t>
  </si>
  <si>
    <t>5059489483731</t>
  </si>
  <si>
    <t>8740-254396-1-4</t>
  </si>
  <si>
    <t>5059489519553</t>
  </si>
  <si>
    <t>8740-254731-1-7</t>
  </si>
  <si>
    <t>5059489495291</t>
  </si>
  <si>
    <t>8740-254332-1-5</t>
  </si>
  <si>
    <t>CHARTZ LS BIRD PRINT SHIRT KHAKI</t>
  </si>
  <si>
    <t>5059489514497</t>
  </si>
  <si>
    <t>8740-254332-1</t>
  </si>
  <si>
    <t>8740-256057-1-1</t>
  </si>
  <si>
    <t>5059489552277</t>
  </si>
  <si>
    <t>8740-255437-1-37</t>
  </si>
  <si>
    <t>LILANNA LEATHER CHELSEA CHUNKY SOLE BOOT BLACK</t>
  </si>
  <si>
    <t>5059489413530</t>
  </si>
  <si>
    <t>8740-255437-1</t>
  </si>
  <si>
    <t>8740-254925-1-5</t>
  </si>
  <si>
    <t>5059489563693</t>
  </si>
  <si>
    <t>8740-255437-1-40</t>
  </si>
  <si>
    <t>5059489413479</t>
  </si>
  <si>
    <t>8740-255437-1-41</t>
  </si>
  <si>
    <t>5059489413455</t>
  </si>
  <si>
    <t>8740-255437-1-38</t>
  </si>
  <si>
    <t>5059489413516</t>
  </si>
  <si>
    <t>8740-255219-1-5</t>
  </si>
  <si>
    <t>5059489544869</t>
  </si>
  <si>
    <t>8740-253795-1-5</t>
  </si>
  <si>
    <t>5059489530466</t>
  </si>
  <si>
    <t>8740-253197-1-2</t>
  </si>
  <si>
    <t>SOURDO SS BRUSH STROKE PRINT SHIRT LT-BLUE</t>
  </si>
  <si>
    <t>5059489316336</t>
  </si>
  <si>
    <t>8740-253197-1</t>
  </si>
  <si>
    <t>8740-252439-1-3</t>
  </si>
  <si>
    <t>5059489186700</t>
  </si>
  <si>
    <t>8740-255791-1-38</t>
  </si>
  <si>
    <t>5059489467915</t>
  </si>
  <si>
    <t>8740-255791-1-37</t>
  </si>
  <si>
    <t>5059489467939</t>
  </si>
  <si>
    <t>8740-259789-1-0</t>
  </si>
  <si>
    <t>LAUICA ONE SHOULDER MINI DRESS WITH TIE WAIST TURQUOISE</t>
  </si>
  <si>
    <t>5059855027361</t>
  </si>
  <si>
    <t>8740-259789-1</t>
  </si>
  <si>
    <t>8740-257398-1-36</t>
  </si>
  <si>
    <t>5059489657866</t>
  </si>
  <si>
    <t>8740-255172-1-0</t>
  </si>
  <si>
    <t>5059489546290</t>
  </si>
  <si>
    <t>8740-255261-1-5</t>
  </si>
  <si>
    <t>5059489542414</t>
  </si>
  <si>
    <t>8740-154784-1-3</t>
  </si>
  <si>
    <t>LORITO WC8W-TED BAKER BRANDED SWEAT WHITE</t>
  </si>
  <si>
    <t>5057930051119</t>
  </si>
  <si>
    <t>8740-154784-1</t>
  </si>
  <si>
    <t>8740-245200-1-2</t>
  </si>
  <si>
    <t>RIIANNE ADJUSTABLE BACK PLUNGE SWIMSUIT BRT-PINK</t>
  </si>
  <si>
    <t>5059353447302</t>
  </si>
  <si>
    <t>8740-245200-1</t>
  </si>
  <si>
    <t>8740-255322-1-4</t>
  </si>
  <si>
    <t>5059489542018</t>
  </si>
  <si>
    <t>8740-253236-1-2</t>
  </si>
  <si>
    <t>5059489371861</t>
  </si>
  <si>
    <t>8740-255969-1-38</t>
  </si>
  <si>
    <t>5059489598084</t>
  </si>
  <si>
    <t>8740-254513-1-4</t>
  </si>
  <si>
    <t>5059489497806</t>
  </si>
  <si>
    <t>8740-254395-1-4</t>
  </si>
  <si>
    <t>5059489519874</t>
  </si>
  <si>
    <t>8740-244025-1-41</t>
  </si>
  <si>
    <t>5059489112440</t>
  </si>
  <si>
    <t>8740-254535-1-2</t>
  </si>
  <si>
    <t>5059489497745</t>
  </si>
  <si>
    <t>8740-244025-1-40</t>
  </si>
  <si>
    <t>5059489112464</t>
  </si>
  <si>
    <t>8740-254755-1-5</t>
  </si>
  <si>
    <t>5059489518891</t>
  </si>
  <si>
    <t>8740-254195-1-1</t>
  </si>
  <si>
    <t>5059489522973</t>
  </si>
  <si>
    <t>8740-251993-1-OS</t>
  </si>
  <si>
    <t>CORANDR SAFFIANO BIFOLD WALLET BLACK</t>
  </si>
  <si>
    <t>5059489325277</t>
  </si>
  <si>
    <t>Wallets &amp;amp; Cardholders</t>
  </si>
  <si>
    <t>8740-251993-1</t>
  </si>
  <si>
    <t>8740-259030-1-1</t>
  </si>
  <si>
    <t>5059489960447</t>
  </si>
  <si>
    <t>8740-257989-1-41</t>
  </si>
  <si>
    <t>ANDRREW MIB CHELTENHAM PEBBLE GRAIN LEATHER BOOT TAN</t>
  </si>
  <si>
    <t>5059489871866</t>
  </si>
  <si>
    <t>8740-257989-1</t>
  </si>
  <si>
    <t>8740-148519-1-36</t>
  </si>
  <si>
    <t>5057542023788</t>
  </si>
  <si>
    <t>8740-251318-1-3</t>
  </si>
  <si>
    <t>5059489158134</t>
  </si>
  <si>
    <t>8740-256082-1-0</t>
  </si>
  <si>
    <t>5059489537601</t>
  </si>
  <si>
    <t>8740-255030-1-4</t>
  </si>
  <si>
    <t>5059489561545</t>
  </si>
  <si>
    <t>8740-244496-1-2</t>
  </si>
  <si>
    <t>5059353432490</t>
  </si>
  <si>
    <t>8740-253775-1-0</t>
  </si>
  <si>
    <t>5059489375890</t>
  </si>
  <si>
    <t>8740-255997-1-46</t>
  </si>
  <si>
    <t>5059489595533</t>
  </si>
  <si>
    <t>8740-255997-1-38</t>
  </si>
  <si>
    <t>5059489595656</t>
  </si>
  <si>
    <t>8740-255618-1-44</t>
  </si>
  <si>
    <t>5059489444329</t>
  </si>
  <si>
    <t>8740-255175-1-1</t>
  </si>
  <si>
    <t>5059489546009</t>
  </si>
  <si>
    <t>8740-254803-1-5</t>
  </si>
  <si>
    <t>BOOKTIM LS BLURRED FLORAL PRINT SHIRT NAVY</t>
  </si>
  <si>
    <t>5059489526322</t>
  </si>
  <si>
    <t>8740-254803-1</t>
  </si>
  <si>
    <t>8740-254803-1-4</t>
  </si>
  <si>
    <t>5059489526346</t>
  </si>
  <si>
    <t>8740-257937-1-17.5</t>
  </si>
  <si>
    <t>5059489712602</t>
  </si>
  <si>
    <t>17.5</t>
  </si>
  <si>
    <t>8740-253368-1-6</t>
  </si>
  <si>
    <t>5059489310013</t>
  </si>
  <si>
    <t>8740-253711-1-1</t>
  </si>
  <si>
    <t>5059489316992</t>
  </si>
  <si>
    <t>8740-254200-1-2</t>
  </si>
  <si>
    <t>REVISIN SS PAPER PLANE PRINT SHIRT WHITE</t>
  </si>
  <si>
    <t>5059489522799</t>
  </si>
  <si>
    <t>8740-254200-1</t>
  </si>
  <si>
    <t>8740-253197-1-4</t>
  </si>
  <si>
    <t>5059489316312</t>
  </si>
  <si>
    <t>8740-253795-1-1</t>
  </si>
  <si>
    <t>5059489530503</t>
  </si>
  <si>
    <t>8740-253708-1-40</t>
  </si>
  <si>
    <t>5059489288589</t>
  </si>
  <si>
    <t>8740-253114-1-38</t>
  </si>
  <si>
    <t>5059489293811</t>
  </si>
  <si>
    <t>8740-253215-1-4</t>
  </si>
  <si>
    <t>5059489324133</t>
  </si>
  <si>
    <t>8740-260004-1-44</t>
  </si>
  <si>
    <t>5059489923152</t>
  </si>
  <si>
    <t>8740-254026-1-S</t>
  </si>
  <si>
    <t>NORWICH MIB LS TB LABEL HOODIE GREY-MARL</t>
  </si>
  <si>
    <t>5059489335283</t>
  </si>
  <si>
    <t>8740-254026-1</t>
  </si>
  <si>
    <t>8740-253369-1-6</t>
  </si>
  <si>
    <t>5059489313458</t>
  </si>
  <si>
    <t>8740-257623-1-3</t>
  </si>
  <si>
    <t>5059489663522</t>
  </si>
  <si>
    <t>8740-254911-1-2</t>
  </si>
  <si>
    <t>5059489550488</t>
  </si>
  <si>
    <t>8740-255223-1-5</t>
  </si>
  <si>
    <t>5059489543671</t>
  </si>
  <si>
    <t>8740-254911-1-3</t>
  </si>
  <si>
    <t>5059489550471</t>
  </si>
  <si>
    <t>8740-254911-1-0</t>
  </si>
  <si>
    <t>5059489550501</t>
  </si>
  <si>
    <t>8740-254852-1-2</t>
  </si>
  <si>
    <t>5059489550761</t>
  </si>
  <si>
    <t>8740-254852-1-0</t>
  </si>
  <si>
    <t>5059489550785</t>
  </si>
  <si>
    <t>8740-253666-1-37</t>
  </si>
  <si>
    <t>5059489449836</t>
  </si>
  <si>
    <t>8740-253666-1-41</t>
  </si>
  <si>
    <t>5059489449751</t>
  </si>
  <si>
    <t>8740-249253-1-5</t>
  </si>
  <si>
    <t>DEKKER LS PUPPYTOOTH SHIRT CHARCOAL</t>
  </si>
  <si>
    <t>5059489061205</t>
  </si>
  <si>
    <t>8740-249253-1</t>
  </si>
  <si>
    <t>8740-254755-1-1</t>
  </si>
  <si>
    <t>5059489518976</t>
  </si>
  <si>
    <t>8740-252420-1-7</t>
  </si>
  <si>
    <t>5059489164692</t>
  </si>
  <si>
    <t>8740-250349-1-2</t>
  </si>
  <si>
    <t>RRAE SLIM TAILORED JACKET BLACK</t>
  </si>
  <si>
    <t>5059489070917</t>
  </si>
  <si>
    <t>8740-250349-1</t>
  </si>
  <si>
    <t>8740-255078-1-5</t>
  </si>
  <si>
    <t>5059489561033</t>
  </si>
  <si>
    <t>8740-255165-1-1</t>
  </si>
  <si>
    <t>5059489568544</t>
  </si>
  <si>
    <t>8740-255165-1-5</t>
  </si>
  <si>
    <t>5059489568469</t>
  </si>
  <si>
    <t>8740-255165-1-4</t>
  </si>
  <si>
    <t>5059489568483</t>
  </si>
  <si>
    <t>8740-251318-1-5</t>
  </si>
  <si>
    <t>5059489158110</t>
  </si>
  <si>
    <t>8740-254299-1-45</t>
  </si>
  <si>
    <t>ARATA VULCANISED SNEAKER NAVY</t>
  </si>
  <si>
    <t>5059489437413</t>
  </si>
  <si>
    <t>8740-254299-1</t>
  </si>
  <si>
    <t>8740-254299-1-44</t>
  </si>
  <si>
    <t>5059489437437</t>
  </si>
  <si>
    <t>8740-257650-1-2</t>
  </si>
  <si>
    <t>5059489849018</t>
  </si>
  <si>
    <t>8740-257650-1-4</t>
  </si>
  <si>
    <t>5059489848998</t>
  </si>
  <si>
    <t>8740-255997-1-40</t>
  </si>
  <si>
    <t>5059489595625</t>
  </si>
  <si>
    <t>8740-255124-1-5</t>
  </si>
  <si>
    <t>5059489490753</t>
  </si>
  <si>
    <t>8740-254775-1-3</t>
  </si>
  <si>
    <t>5059489517498</t>
  </si>
  <si>
    <t>8740-254836-1-6</t>
  </si>
  <si>
    <t>TROPHEY LS BRANDED SWEATSHIRT BRT-GREEN</t>
  </si>
  <si>
    <t>5059489487852</t>
  </si>
  <si>
    <t>8740-254836-1</t>
  </si>
  <si>
    <t>8740-254803-1-2</t>
  </si>
  <si>
    <t>5059489526384</t>
  </si>
  <si>
    <t>8740-252421-1-2</t>
  </si>
  <si>
    <t>5059489196655</t>
  </si>
  <si>
    <t>8740-260969-1-1</t>
  </si>
  <si>
    <t>5059489935346</t>
  </si>
  <si>
    <t>8740-257719-1-1</t>
  </si>
  <si>
    <t>MARTZ LS ALL OVER MINI BIRD PRINT NAVY</t>
  </si>
  <si>
    <t>5059489715740</t>
  </si>
  <si>
    <t>8740-257719-1</t>
  </si>
  <si>
    <t>8740-254332-1-7</t>
  </si>
  <si>
    <t>5059489514459</t>
  </si>
  <si>
    <t>8740-254332-1-6</t>
  </si>
  <si>
    <t>5059489514473</t>
  </si>
  <si>
    <t>8740-254332-1-1</t>
  </si>
  <si>
    <t>5059489514572</t>
  </si>
  <si>
    <t>8740-244883-1-4</t>
  </si>
  <si>
    <t>5059353387011</t>
  </si>
  <si>
    <t>8740-255449-1-38</t>
  </si>
  <si>
    <t>5059489647690</t>
  </si>
  <si>
    <t>8740-255046-1-2</t>
  </si>
  <si>
    <t>5059489561392</t>
  </si>
  <si>
    <t>8740-255046-1-0</t>
  </si>
  <si>
    <t>5059489561415</t>
  </si>
  <si>
    <t>8740-255437-1-36</t>
  </si>
  <si>
    <t>5059489413554</t>
  </si>
  <si>
    <t>8740-256057-1-4</t>
  </si>
  <si>
    <t>5059489552215</t>
  </si>
  <si>
    <t>8740-254200-1-3</t>
  </si>
  <si>
    <t>5059489522775</t>
  </si>
  <si>
    <t>8740-253197-1-6</t>
  </si>
  <si>
    <t>5059489316299</t>
  </si>
  <si>
    <t>8740-259789-1-3</t>
  </si>
  <si>
    <t>5059855027309</t>
  </si>
  <si>
    <t>8740-257398-1-39</t>
  </si>
  <si>
    <t>5059489657804</t>
  </si>
  <si>
    <t>8740-257398-1-37</t>
  </si>
  <si>
    <t>5059489657842</t>
  </si>
  <si>
    <t>8740-259789-1-2</t>
  </si>
  <si>
    <t>5059855027323</t>
  </si>
  <si>
    <t>8740-255513-1-OS</t>
  </si>
  <si>
    <t>GLARA SMALL GLITTER BOBBLE PURSE SILVER</t>
  </si>
  <si>
    <t>5059489445180</t>
  </si>
  <si>
    <t>Wallets &amp; Cardholders</t>
  </si>
  <si>
    <t>8740-255513-1</t>
  </si>
  <si>
    <t>8740-256014-1-15.5</t>
  </si>
  <si>
    <t>VIVARAR LS REGULAR FIT GEO SHIRT BLACK</t>
  </si>
  <si>
    <t>5059489600527</t>
  </si>
  <si>
    <t>8740-256014-1</t>
  </si>
  <si>
    <t>8740-245200-1-3</t>
  </si>
  <si>
    <t>5059353447296</t>
  </si>
  <si>
    <t>8740-255431-1-38</t>
  </si>
  <si>
    <t>5059489410966</t>
  </si>
  <si>
    <t>8740-255431-1-40</t>
  </si>
  <si>
    <t>5059489410928</t>
  </si>
  <si>
    <t>8740-255969-1-32</t>
  </si>
  <si>
    <t>5059489598176</t>
  </si>
  <si>
    <t>8740-259265-1-40</t>
  </si>
  <si>
    <t>5059855249305</t>
  </si>
  <si>
    <t>8740-255969-1-40</t>
  </si>
  <si>
    <t>5059489598053</t>
  </si>
  <si>
    <t>8740-255322-1-6</t>
  </si>
  <si>
    <t>5059489541974</t>
  </si>
  <si>
    <t>8740-254395-1-7</t>
  </si>
  <si>
    <t>5059489519812</t>
  </si>
  <si>
    <t>8740-254395-1-1</t>
  </si>
  <si>
    <t>5059489519935</t>
  </si>
  <si>
    <t>8740-253957-1-5</t>
  </si>
  <si>
    <t>5059489333661</t>
  </si>
  <si>
    <t>8740-253957-1-2</t>
  </si>
  <si>
    <t>5059489333722</t>
  </si>
  <si>
    <t>8740-256020-1-17.5</t>
  </si>
  <si>
    <t>AMALFIS LS SLIM FIT PLAIN SHIRT LT-BLUE</t>
  </si>
  <si>
    <t>5059489599005</t>
  </si>
  <si>
    <t>8740-256020-1</t>
  </si>
  <si>
    <t>8740-244496-1-0</t>
  </si>
  <si>
    <t>5059353432513</t>
  </si>
  <si>
    <t>8740-244496-1-5</t>
  </si>
  <si>
    <t>5059353432469</t>
  </si>
  <si>
    <t>8740-255891-1-2</t>
  </si>
  <si>
    <t>5059489535324</t>
  </si>
  <si>
    <t>8740-253708-1-38</t>
  </si>
  <si>
    <t>5059489288626</t>
  </si>
  <si>
    <t>8740-260462-1-39</t>
  </si>
  <si>
    <t>5059489899259</t>
  </si>
  <si>
    <t>8740-256655-1-46</t>
  </si>
  <si>
    <t>5059489718635</t>
  </si>
  <si>
    <t>8740-254026-1-L</t>
  </si>
  <si>
    <t>5059489335306</t>
  </si>
  <si>
    <t>8740-254504-1-4</t>
  </si>
  <si>
    <t>5059489497967</t>
  </si>
  <si>
    <t>8740-254396-1-6</t>
  </si>
  <si>
    <t>5059489519515</t>
  </si>
  <si>
    <t>8740-246482-1-1</t>
  </si>
  <si>
    <t>LOSTIT LS HALF ZIP FUNNEL NECK NAVY</t>
  </si>
  <si>
    <t>5059353727787</t>
  </si>
  <si>
    <t>8740-246482-1</t>
  </si>
  <si>
    <t>8740-254938-1-1</t>
  </si>
  <si>
    <t>5059489483748</t>
  </si>
  <si>
    <t>8740-254396-1-1</t>
  </si>
  <si>
    <t>5059489519614</t>
  </si>
  <si>
    <t>8740-253369-1-7</t>
  </si>
  <si>
    <t>5059489313434</t>
  </si>
  <si>
    <t>8740-255791-1-39</t>
  </si>
  <si>
    <t>5059489467892</t>
  </si>
  <si>
    <t>8740-255900-1-41</t>
  </si>
  <si>
    <t>UDAMMO LEATHER SNEAKER LT-GREY</t>
  </si>
  <si>
    <t>5059489919742</t>
  </si>
  <si>
    <t>8740-255900-1</t>
  </si>
  <si>
    <t>8740-256244-1-38</t>
  </si>
  <si>
    <t>5059489607939</t>
  </si>
  <si>
    <t>8740-254495-1-5</t>
  </si>
  <si>
    <t>5059489498278</t>
  </si>
  <si>
    <t>8740-254195-1-3</t>
  </si>
  <si>
    <t>5059489522935</t>
  </si>
  <si>
    <t>8740-254195-1-7</t>
  </si>
  <si>
    <t>5059489522850</t>
  </si>
  <si>
    <t>8740-254410-1-1</t>
  </si>
  <si>
    <t>5059489519294</t>
  </si>
  <si>
    <t>8740-249253-1-2</t>
  </si>
  <si>
    <t>5059489061267</t>
  </si>
  <si>
    <t>8740-249253-1-6</t>
  </si>
  <si>
    <t>5059489061182</t>
  </si>
  <si>
    <t>8740-250079-1-36</t>
  </si>
  <si>
    <t>5059489028222</t>
  </si>
  <si>
    <t>8740-253750-1-32</t>
  </si>
  <si>
    <t>AYCEE RINSE WASHED RAW DENIM DK-NAVY</t>
  </si>
  <si>
    <t>5059489318293</t>
  </si>
  <si>
    <t>8740-253750-1</t>
  </si>
  <si>
    <t>8740-256082-1-2</t>
  </si>
  <si>
    <t>5059489537588</t>
  </si>
  <si>
    <t>8740-251318-1-1</t>
  </si>
  <si>
    <t>5059489158158</t>
  </si>
  <si>
    <t>8740-251318-1-0</t>
  </si>
  <si>
    <t>5059489158165</t>
  </si>
  <si>
    <t>8740-255030-1-5</t>
  </si>
  <si>
    <t>5059489561521</t>
  </si>
  <si>
    <t>8740-253750-1-28</t>
  </si>
  <si>
    <t>5059489318354</t>
  </si>
  <si>
    <t>8740-255124-1-1</t>
  </si>
  <si>
    <t>5059489490791</t>
  </si>
  <si>
    <t>8740-255124-1-7</t>
  </si>
  <si>
    <t>5059489490739</t>
  </si>
  <si>
    <t>8740-260969-1-3</t>
  </si>
  <si>
    <t>5059489935308</t>
  </si>
  <si>
    <t>8740-254332-1-4</t>
  </si>
  <si>
    <t>5059489514510</t>
  </si>
  <si>
    <t>8740-257719-1-2</t>
  </si>
  <si>
    <t>5059489715726</t>
  </si>
  <si>
    <t>8740-254332-1-3</t>
  </si>
  <si>
    <t>5059489514534</t>
  </si>
  <si>
    <t>8740-251845-1-4</t>
  </si>
  <si>
    <t>WALKAR LS STRIPE SHIRT BLUE</t>
  </si>
  <si>
    <t>5059489171041</t>
  </si>
  <si>
    <t>8740-251845-1</t>
  </si>
  <si>
    <t>8740-230891-1-4</t>
  </si>
  <si>
    <t>5059104278414</t>
  </si>
  <si>
    <t>8740-254775-1-1</t>
  </si>
  <si>
    <t>5059489517535</t>
  </si>
  <si>
    <t>8740-253368-1-3</t>
  </si>
  <si>
    <t>5059489310075</t>
  </si>
  <si>
    <t>8740-252421-1-4</t>
  </si>
  <si>
    <t>5059489196617</t>
  </si>
  <si>
    <t>8740-251762-1-7</t>
  </si>
  <si>
    <t>ACTOR LS MILITARY STYLE SHIRT PINK</t>
  </si>
  <si>
    <t>5059489178880</t>
  </si>
  <si>
    <t>8740-251762-1</t>
  </si>
  <si>
    <t>8740-251762-1-6</t>
  </si>
  <si>
    <t>5059489178903</t>
  </si>
  <si>
    <t>8740-253197-1-5</t>
  </si>
  <si>
    <t>5059489316305</t>
  </si>
  <si>
    <t>8740-252439-1-5</t>
  </si>
  <si>
    <t>5059489186687</t>
  </si>
  <si>
    <t>8740-251913-1-4</t>
  </si>
  <si>
    <t>5059489168959</t>
  </si>
  <si>
    <t>8740-254329-1-41</t>
  </si>
  <si>
    <t>VALANT MOCCASIN SLIPPER NAVY</t>
  </si>
  <si>
    <t>5059489449096</t>
  </si>
  <si>
    <t>8740-254329-1</t>
  </si>
  <si>
    <t>8740-255791-1-40</t>
  </si>
  <si>
    <t>5059489467878</t>
  </si>
  <si>
    <t>Product Variation Id</t>
  </si>
  <si>
    <t>Productid</t>
  </si>
  <si>
    <t>TYPOLOGY</t>
  </si>
  <si>
    <t>HS-Code</t>
  </si>
  <si>
    <t>Material</t>
  </si>
  <si>
    <t>QTY</t>
  </si>
  <si>
    <t>Total RRP</t>
  </si>
  <si>
    <t>Shell: 100%Polyester; Lining:95%Polyester 5%Elastane</t>
  </si>
  <si>
    <t>5059489646297</t>
  </si>
  <si>
    <t>Footwear</t>
  </si>
  <si>
    <t>Upper: 55% Polyester, 40% Caprine Leather, 5% Polyurethane; Lining: 100% Polyester; Sock: 100% Polyester; Sole: 50% Ethylene-Vinyl Acetate, 50% Rubber</t>
  </si>
  <si>
    <t>Shell: 70% Wool, 30% Polyester; Lining: 100% Polyester</t>
  </si>
  <si>
    <t>5059489498292</t>
  </si>
  <si>
    <t>60% Cotton, 30% Polyamide, 10% Wool</t>
  </si>
  <si>
    <t>FEAR FISH PRINTED SWIMSHORT KHAKI</t>
  </si>
  <si>
    <t>5059489224631</t>
  </si>
  <si>
    <t>100% Polyester</t>
  </si>
  <si>
    <t>Shell: 100% Wool; Lining: 100% Cotton</t>
  </si>
  <si>
    <t>Shel: 52% Wool, 32% Polyester, 11% Acrylic. 4% Polyamide, 1% Other Fibres; Lining: 100% Polyester; Padding: 100% Polyester; Pocket: 100% Cotton</t>
  </si>
  <si>
    <t>Upper: 100% Polyester; Lining: 100% Polyester; Sole: 100% Ethylene-Vinyl Acetate</t>
  </si>
  <si>
    <t>5059489449799</t>
  </si>
  <si>
    <t>Upper: 100% Bovine Leather; Sock: 60% Bovine Leather, 40% Ovine Leather; Sole: 100% Rubber</t>
  </si>
  <si>
    <t>Shell: 75% Virgin Wool, 20% Polyamide, 5% Cashmere; Faux Fur Lining: 100% Polyester; Leather Part: 100% Polyurethane</t>
  </si>
  <si>
    <t>5059489514558</t>
  </si>
  <si>
    <t>100% Lyocell</t>
  </si>
  <si>
    <t>5059489522737</t>
  </si>
  <si>
    <t>97% Cotton, 3% Elastane</t>
  </si>
  <si>
    <t>50% Wool, 50% Polyamide</t>
  </si>
  <si>
    <t>ZAYDEN TASSEL LEATHER LOAFER BROWN</t>
  </si>
  <si>
    <t>5059489477020</t>
  </si>
  <si>
    <t>Upper: 100% Bovine Leather; Lining: 100% Bovine Leather; Sock:100% 100% Bovine Leather; Sole: 50% Bovine Leather; 50% Thermoplastic Polyurethane</t>
  </si>
  <si>
    <t>5059489646273</t>
  </si>
  <si>
    <t>Shell: 87% Polyamide, 13% Elastane; Lining: 64% Polyester, 34% Viscose, 2% Elastane; Trim: 87% Polyester, 13% Elastane; Filling: 100% Polyester</t>
  </si>
  <si>
    <t>Upper: 100% Bovine Leather; Lining: 92% Polyester, 8% Polyurethane; Sock: 100% Polyurethane; Sole: 100% Thermoplastic Polyurethane</t>
  </si>
  <si>
    <t>Shell: 58% Cotton, 42% Polyamide; Body Lining: 51% Viscose, 49% Acetate; Sleeve Lining: 96% Polyester, 4% Elastane; Rib: 48% Merino Wool, 48% Acrylic, 4% Polyamide</t>
  </si>
  <si>
    <t>98% Cotton, 2% Elastane</t>
  </si>
  <si>
    <t>5059489070931</t>
  </si>
  <si>
    <t>Shell: 89% Polyester, 11% Elastane; Bodice Lining: 95% Polyester, 5% Elastane; Sleeve Lining: 96% Polyester, 4% Elastane;</t>
  </si>
  <si>
    <t>5059489517450</t>
  </si>
  <si>
    <t>100 % Coton</t>
  </si>
  <si>
    <t>Shell:100% Ovine Leatherlining:100% Polyester</t>
  </si>
  <si>
    <t>5059489488927</t>
  </si>
  <si>
    <t>Shell: 73% Wool, 27% Polyamide; Contrast: 74% Wool, 26% Polyamide; Pocket: 100% Cotton; Rib: 90% Polyester, 10% Elastane</t>
  </si>
  <si>
    <t>Upper: 50% Bovine Leather, 35% Polyester, 15% Polyurethane; Lining: 100% Polyester; Sock: 100% Polyester; Sole: 100% Rubber</t>
  </si>
  <si>
    <t>Shell: 40% Polyester, 35% Cotton, 25% Polyamide; Lining: 100%  Polyester</t>
  </si>
  <si>
    <t>CARDIFF LS CORE CREW NECK BURNT RED</t>
  </si>
  <si>
    <t>5059489493945</t>
  </si>
  <si>
    <t>100% Wool</t>
  </si>
  <si>
    <t>5059489715665</t>
  </si>
  <si>
    <t>Shell: 100% Viscose; Lining: 97% Viscose, 3% Elastane</t>
  </si>
  <si>
    <t>100% Viscose</t>
  </si>
  <si>
    <t>Upper: 91% Bovine Leather, 9% Polyurethane; Lining: 57% Cotton, 43% Polyester; Sock: 100% Polyester; Sole: 100% Vulcanised Rubber</t>
  </si>
  <si>
    <t>Shell: 70% Wool, 30% Polyester; Body Lining: 100% Cotton; Sleeve Lining: 100% Cotton</t>
  </si>
  <si>
    <t>Shell Outer: 100% Polyurethane; Shell Base: 100% Polyester</t>
  </si>
  <si>
    <t>100% Cotton</t>
  </si>
  <si>
    <t>HOLDING LEATHER HOLDALL XCHOCOLATE</t>
  </si>
  <si>
    <t>5057541937994</t>
  </si>
  <si>
    <t>Shell: 100% Bovine Leather; Lining: 100% Polyester</t>
  </si>
  <si>
    <t>FLOWEM RUNNER SNEAKER BLACK</t>
  </si>
  <si>
    <t>5059489204893</t>
  </si>
  <si>
    <t>Upper: 100%  Bovine Leather; Lining: 100% Polyurethane; Sock: 100% Polyurethane; Sole: 100% Thermoplastic Rubber</t>
  </si>
  <si>
    <t>Shell: 100% Polyester; Contrast: 100% Polyester; Filling: 100% Polyester;</t>
  </si>
  <si>
    <t>5059489092001</t>
  </si>
  <si>
    <t>Shell: 55% Cotton, 23% Viscose, 19% Acrylic, 2% Polyamide, 1% Metallised Fibres; Lining: 97% Polyester, 3% Elastane;</t>
  </si>
  <si>
    <t>Shell: 50% Acrylic, 35% Polyester, 14% Wool, 1% Metalised Fibers; Lining: 100% Polyester</t>
  </si>
  <si>
    <t>Shell: 97% Cotton, 3% Elastane; Lining: 100% Cotton</t>
  </si>
  <si>
    <t>57% Cotton, 43% Lyocell</t>
  </si>
  <si>
    <t>Shell: 99% Cotton, 1% Elastane; Lining: 100% Cotton</t>
  </si>
  <si>
    <t>Shell:100% Polyester;  Lining:95% Polyester 5%Elastane</t>
  </si>
  <si>
    <t>100% Silk</t>
  </si>
  <si>
    <t>5059489647638</t>
  </si>
  <si>
    <t>Upper: 97% Bovine Leather, 3% Polyester; Lining: 40% Polyurethane, 36% Cotton, 24% Polyester; Sock: 100% Caprine Leather; Sole: 100% Rubber</t>
  </si>
  <si>
    <t>Shell: 81% Cotton, 18% Acrylic, 1% Polyester; Lining: 100% Polyester</t>
  </si>
  <si>
    <t>Shell: 70% Acrylic, 30% Wool; Lining: 100% Polyester</t>
  </si>
  <si>
    <t>33% Wool, 28% Polyamide, 21% Polyester, 18% Cotton</t>
  </si>
  <si>
    <t>5059489598145</t>
  </si>
  <si>
    <t>Shell:58% Linen, 42% Wool; Lining: 100% Polyester</t>
  </si>
  <si>
    <t>100% Caprine Suede</t>
  </si>
  <si>
    <t>COBBRA RECYCLED PU BUMBAG BLACK</t>
  </si>
  <si>
    <t>5059489003465</t>
  </si>
  <si>
    <t>Shell: 100% Polyurethane; Lining: 100% Cotton</t>
  </si>
  <si>
    <t>Knit: 100% Cotton; Woven: 100% Polyester</t>
  </si>
  <si>
    <t>Shell: 99% Cotton, 1% Elastane; Body Lining: 100% Cotton; Sleeve Lining: 100% Cotton</t>
  </si>
  <si>
    <t>5059489886815</t>
  </si>
  <si>
    <t>Knit:100% Cotton. Woven: 100% Polyester</t>
  </si>
  <si>
    <t>5059489324140</t>
  </si>
  <si>
    <t>Shell: 100% Cotton; Body Lining: 100% Linen; Sleeve Lining: 100% Polyester</t>
  </si>
  <si>
    <t>47% Polyester, 29% Viscose, 10% Polyamide, 7% Wool, 5% Metallised Fibres, 2% Elastane</t>
  </si>
  <si>
    <t>5059855027347</t>
  </si>
  <si>
    <t>59% Linen, 38% Viscose, 3% Elastane</t>
  </si>
  <si>
    <t>5059489493020</t>
  </si>
  <si>
    <t>Upper: 100% Recyled Leather; Lining: 75% Polyester; 25% Polyurethane; Sock: 75% Polyester, 25% Polyurethane; Sole: 100% Rubber</t>
  </si>
  <si>
    <t>Shell: 100% Wool; Body Lining: 100% Polyester; Sleeve Lining: 50% Viscose, 50% Acetate</t>
  </si>
  <si>
    <t>Shell: 100% Polyester; Lining: 100% Polyester</t>
  </si>
  <si>
    <t>97% Cotton 3% Elastane</t>
  </si>
  <si>
    <t>Shell:70% Cotton30% Linenbody Lining:100% Cottonsleeve Lining:100% Cotton</t>
  </si>
  <si>
    <t>YINKA LEATHER PLATFORM TRAINER BLACK</t>
  </si>
  <si>
    <t>5059353864031</t>
  </si>
  <si>
    <t>Upper: 100% Bovine Leather; Lining: 72% Bovine Leather, 28% Polyester; Sock: 100% Bovine Leather; Sole: 100% Ethelene-Vinyl Acetate</t>
  </si>
  <si>
    <t>Shell: 100% Polyamide; Contrast: 55% Wool, 40% Polyester, 5% Other Fibres; Lining: 100% Cotton; Filling: 100% Polyester</t>
  </si>
  <si>
    <t>68% Cotton32% Polyamide</t>
  </si>
  <si>
    <t>5059489561378</t>
  </si>
  <si>
    <t>63% Viscose, 35% Polyamide, 2% Elastane</t>
  </si>
  <si>
    <t>5059489309994</t>
  </si>
  <si>
    <t>5059489417071</t>
  </si>
  <si>
    <t>5059489600503</t>
  </si>
  <si>
    <t>5059489467854</t>
  </si>
  <si>
    <t>70% Wool, 30% Polyester</t>
  </si>
  <si>
    <t>5059104366685</t>
  </si>
  <si>
    <t>Main Fabric: 82% Polyester, 18% Elastane; Lining: 100% Polyester</t>
  </si>
  <si>
    <t>5059489871828</t>
  </si>
  <si>
    <t>Upper: 100% Bovine Leather; Lining: 100%  Bovine Leather; Sock: 100% Bovine Leather; Sole: 100% Vulcanised Rubber</t>
  </si>
  <si>
    <t>Shell: 98% Cotton, 2% Elastane</t>
  </si>
  <si>
    <t>5059489070955</t>
  </si>
  <si>
    <t>Shell: 100% Polyester</t>
  </si>
  <si>
    <t>5059489355052</t>
  </si>
  <si>
    <t>100% Cotton;</t>
  </si>
  <si>
    <t>33% Viscose, 23% Polyamide, 20% Cotton, 20% Wool, 4% Cashmere</t>
  </si>
  <si>
    <t>5059489362814</t>
  </si>
  <si>
    <t>Upper: 100% Bovine Leather; Lining: 100% Ovine Leather; Sock: 100% Ovine Leather; Sole: 100% Thermoplastic Polyurethane</t>
  </si>
  <si>
    <t>40% Polyester, 30% Acrylic, 20% Polyamide, 10% Wool</t>
  </si>
  <si>
    <t>5059489546214</t>
  </si>
  <si>
    <t>Shell Outer:100% Polyurethaneshell Base:100% Polyester</t>
  </si>
  <si>
    <t>5059489413042</t>
  </si>
  <si>
    <t>Upper: 100% Bovine Leather; Lining: 61% Polyester, 39% Polyurethane; Sock: 100% Polyurethane; Sole: 100% Thermoplastic Polyurethane</t>
  </si>
  <si>
    <t>Upper: 100% Bovine Leather; Lining: 100% Ovine Leather; Sock: 100% Ovine Leather; Sole: 100% Thermoplastic Rubber</t>
  </si>
  <si>
    <t>Dessusâ : 100Â % Cuir Ovinâ ; Doublureâ : 100Â % Cuir Ovinâ ; Intã©Rieurâ : 100Â % Cuir Ovinâ ; Semelle Extã©Rieureâ : 100Â % Rã©Sine</t>
  </si>
  <si>
    <t>Shell: 97% Polyester, 3% Elastane; Waistband Lining: 97% Polyester, 3% Elastane</t>
  </si>
  <si>
    <t>Shell: 60% Polyester, 40% Polyamide; Body Body Lining: 97% Polyester, 3% Elastane; Sleeve Lining: 95% Polyester, 5% Elastane; Filling: 100% Polyester</t>
  </si>
  <si>
    <t>Shell: 100% Polyester; Lining:  100% Polyester</t>
  </si>
  <si>
    <t>Main Fabric: 98% Cotton, 2% Elastane</t>
  </si>
  <si>
    <t>65% Viscose, 35% Silk</t>
  </si>
  <si>
    <t>5059489923169</t>
  </si>
  <si>
    <t>Voir La Couleur</t>
  </si>
  <si>
    <t>5059489070894</t>
  </si>
  <si>
    <t>62 % Laine, 38 % Polyamide</t>
  </si>
  <si>
    <t>79% Cotton, 21% Polyester</t>
  </si>
  <si>
    <t>100 % Polyester</t>
  </si>
  <si>
    <t>5059489371823</t>
  </si>
  <si>
    <t>5059489522751</t>
  </si>
  <si>
    <t>BERTTA CHEVRON DETAIL KNITTED MIDI DRESS BLACK</t>
  </si>
  <si>
    <t>5059353936929</t>
  </si>
  <si>
    <t>Shell: 50% Merino Wool, 36% Viscose, 10% Polyamide, 4% Cashmere; Trim: 90% Viscose, 8% Polyamide, 2% Elastane</t>
  </si>
  <si>
    <t>Shell:100% Polyamidelining:100% Viscosewadding:100% Wool</t>
  </si>
  <si>
    <t>Shell: 100% Bovine Leather;Lining: 100% Polyester</t>
  </si>
  <si>
    <t>Pile: 85% Acrylic, 15% Wool; Backing: 100% Polyester; Body Lining: 94% Polyester, 6% Elastane; Sleeve Lining: 96% Polyester, 4% Elastane</t>
  </si>
  <si>
    <t>70% Modal, 30% Polyester</t>
  </si>
  <si>
    <t>Shell: 100% Polyamide; Lining: 100% Cotton</t>
  </si>
  <si>
    <t>73% Polyester, 22% Polyamide, 5% Wool</t>
  </si>
  <si>
    <t>5059489871835</t>
  </si>
  <si>
    <t>5059489168942</t>
  </si>
  <si>
    <t>97% Polyamide, 3% Elastane</t>
  </si>
  <si>
    <t>Shell: 100% Sheepskin Trim: 100% Ovine Leather</t>
  </si>
  <si>
    <t>5059489417057</t>
  </si>
  <si>
    <t>Shell: 100% Lyocell; Body Lining: 51% Viscose, 49% Acetate; Sleeve Lining: 96% Polyester, 4% Elastane</t>
  </si>
  <si>
    <t>50% Wool37% Viscose9% Polyamide4% Cashmere</t>
  </si>
  <si>
    <t>96%Cotton, 4%Elastane</t>
  </si>
  <si>
    <t>Upper: 100% Bovine Leather; Lining: 82% Polyester, 18% Polyurethane; Sock; 100% Polyurethane; Sole: 100% Thermoplastic Polyurethane</t>
  </si>
  <si>
    <t>Shell: 98% Cotton, 2% Elastane; Body Lining: 100% Cotton; Sleeve Lining: 100% Cotton</t>
  </si>
  <si>
    <t>5059489410942</t>
  </si>
  <si>
    <t>5059489537571</t>
  </si>
  <si>
    <t>71% Cotton, 29% Polyester</t>
  </si>
  <si>
    <t>5059489362418</t>
  </si>
  <si>
    <t>5059353727770</t>
  </si>
  <si>
    <t>Body:36% Polyester, 28% Polyamide, 27% Acrylic, 9% Wool; Sleeves: 40% Polyester, 30% Acrylic, 20% Polyamide, 10% Wool</t>
  </si>
  <si>
    <t>PHYLIA BKPPHS133 PHYLIPA HUG LEATHER STRAP WATCH PINK</t>
  </si>
  <si>
    <t>5059489270560</t>
  </si>
  <si>
    <t>Strap: 100% Bovine Leather; Case: 100% Stainless Steel</t>
  </si>
  <si>
    <t>5059489178941</t>
  </si>
  <si>
    <t>70% Lyocell, 30% Cotton</t>
  </si>
  <si>
    <t>5059489561408</t>
  </si>
  <si>
    <t>5059489497974</t>
  </si>
  <si>
    <t>5059489289036</t>
  </si>
  <si>
    <t>5059489935285</t>
  </si>
  <si>
    <t>100% Polyamide; Trim: 100% Polyurethane</t>
  </si>
  <si>
    <t>GROJELA WH9W- WIDE LEG DENIM JEAN WHITE</t>
  </si>
  <si>
    <t>5057930263512</t>
  </si>
  <si>
    <t>77% Cotton, 14% Polyester, 9% Elastane</t>
  </si>
  <si>
    <t>5059489886808</t>
  </si>
  <si>
    <t>PARSON SOFT LEATHER CROSS BODY BAG PURPLE</t>
  </si>
  <si>
    <t>5059489937494</t>
  </si>
  <si>
    <t>Shell: 100% Bovine Leather; Lining: 100% Cotton</t>
  </si>
  <si>
    <t>5059489178927</t>
  </si>
  <si>
    <t>Shell: 100% Viscose; Waistband Lining: 97% Polyester, 3% Elastane; Lining: 97% Viscose, 3% Elastane</t>
  </si>
  <si>
    <t>5059489092032</t>
  </si>
  <si>
    <t>5059489488989</t>
  </si>
  <si>
    <t>FIZROII BKPFZS115 FITROVIA BOOM LEATHER STRAP WATCH BLACK</t>
  </si>
  <si>
    <t>5059489271864</t>
  </si>
  <si>
    <t>Tech Accessories</t>
  </si>
  <si>
    <t>Shell: 88% Polyester, 12% Elastane; Bodice Lining: 95% Polyester, 5% Elastane; Sleeve Lining: 100% Polyester</t>
  </si>
  <si>
    <t>Shell: 98% Cotton, 2% Elastane; Body Lining: 51% Viscose, 49% Acetate; Sleeve Lining: 97% Polyester, 3% Elastane</t>
  </si>
  <si>
    <t>5059353592101</t>
  </si>
  <si>
    <t>Shell: 99% Cotton, 1% Elastane; Pocket: 70% Polyester, 30% Cotton</t>
  </si>
  <si>
    <t>5059489849025</t>
  </si>
  <si>
    <t>5059489213604</t>
  </si>
  <si>
    <t>Upper Shell: 80% Viscose, 20% Polyamide; Lower Shell: 100% Polyester; Lining: 100% Polyester</t>
  </si>
  <si>
    <t>KIIARRA V-NECK SHORT CARDI IVORY</t>
  </si>
  <si>
    <t>5059489674412</t>
  </si>
  <si>
    <t>85% Viscose, 13% Polyamide, 2% Elastane</t>
  </si>
  <si>
    <t>5059489712640</t>
  </si>
  <si>
    <t>Shell: 100% Polyamide; Trim: 100% Polyurethane; Lining: 100% Polyester</t>
  </si>
  <si>
    <t>5059489545989</t>
  </si>
  <si>
    <t>35% Polyamide30% Wool30% Viscose5% Cashmere</t>
  </si>
  <si>
    <t>5059489526308</t>
  </si>
  <si>
    <t>Shell: 64% Polyester, 32% Viscose, 4% Elastane; Body Lining: 97% Polyester, 3% Elastane; Sleeve Lining: 97% Polyester, 3% Elastane</t>
  </si>
  <si>
    <t>Upper: 100% Bovine Leather; Lining: 60% Cotton, 40% Polyester; Sock: 100% Caprine Leather; Sole: 100% Rubber</t>
  </si>
  <si>
    <t>5059489581253</t>
  </si>
  <si>
    <t>69% Cotton31% Polyamide</t>
  </si>
  <si>
    <t>Shell: 67% Polyester, 29% Viscose, 4% Elastane; Body Lining: 51% Viscose, 49% Acetate; Sleeve Lining: 96% Polyester, 4% Elastane</t>
  </si>
  <si>
    <t>73% Polyester, 27% Wool;</t>
  </si>
  <si>
    <t>Shell:68% Polyester,26% Cotton,6% Acrylic; Lining:97% Polyester,3% Elastane</t>
  </si>
  <si>
    <t>55% Linen, 45% Cotton</t>
  </si>
  <si>
    <t>5059489563877</t>
  </si>
  <si>
    <t>5059353636676</t>
  </si>
  <si>
    <t>BELLTA LS NEOPRENE HOODIE BLACK</t>
  </si>
  <si>
    <t>5059489483403</t>
  </si>
  <si>
    <t>70% Polyester, 26% Viscose, 4% Elastane</t>
  </si>
  <si>
    <t>TRILOBA CUPSOLE SNEAKER KHAKI</t>
  </si>
  <si>
    <t>5059489285953</t>
  </si>
  <si>
    <t>Upper: 100% Bovine Leather; Lining: 57% Cotton, 43% Polyester; Sock: 100% Polyester; Sole: 100% Vulcanised Rubber</t>
  </si>
  <si>
    <t>5059353592040</t>
  </si>
  <si>
    <t>31% Viscose 25% Wool 22% Polyamide 18% Cotton 4% Cashmere</t>
  </si>
  <si>
    <t>5059489371885</t>
  </si>
  <si>
    <t>5059489543596</t>
  </si>
  <si>
    <t>Shell: 76% Polyester, 24% Polyurethane; Body Lining: 51% Viscose, 49% Acetate; Sleeve Lining 96% Polyester, 4% Elastic; Wadding: 95% Polyester, 5% Polyamide</t>
  </si>
  <si>
    <t>5059489498827</t>
  </si>
  <si>
    <t>5059489416944</t>
  </si>
  <si>
    <t>5059489112549</t>
  </si>
  <si>
    <t>Upper: 61% Polyester, 39% Cotton; Lining: 100% Ovine Leather; Sock: 50% Ovine Leather, 43% Polyurethane, 7% Polyester; Sole: 100% Resin</t>
  </si>
  <si>
    <t>SINIMA SS COLOUR BLOCK SHIRT NAVY</t>
  </si>
  <si>
    <t>5059489271833</t>
  </si>
  <si>
    <t>LINTON WEDGE SOLE DERBY BOOT TAN</t>
  </si>
  <si>
    <t>5059489421962</t>
  </si>
  <si>
    <t>Upper: 100% Bovine Leather; Lining: 60% Cotton, 40% Caprine Leather; Sock: 100% Caprine Leather; Sole: 100% Ethylene-Vinyl Acetate</t>
  </si>
  <si>
    <t>5059489713104</t>
  </si>
  <si>
    <t>ARTOR EMBOSSED LEATHER WASHBAG BROWN</t>
  </si>
  <si>
    <t>5059353409188</t>
  </si>
  <si>
    <t>5059489657828</t>
  </si>
  <si>
    <t>Shell: 99% Cotton, 1% Elastane; Pocket: 100% Cotton</t>
  </si>
  <si>
    <t>5059489550457</t>
  </si>
  <si>
    <t>Shell:100% Ovine Leather;Rib:97% Viscose,3% Elastane</t>
  </si>
  <si>
    <t>SAUSS LS LINEN SHIRT LT-BLUE</t>
  </si>
  <si>
    <t>5059489195078</t>
  </si>
  <si>
    <t>5059489600480</t>
  </si>
  <si>
    <t>5059489919698</t>
  </si>
  <si>
    <t>Upper: 100% Bovine Leather; Lining: 80% Caprine Leather, 20% Cotton; Sock:  50% Cork, 50% Polyester; Sole: 75% Vulcanized Rubber, 15% Rubber</t>
  </si>
  <si>
    <t>99% Cotton, 1% Elastane</t>
  </si>
  <si>
    <t>46% Wool,39% Viscose,11% Polyamide,4% Cashmere</t>
  </si>
  <si>
    <t>66% Cotton, 34% Lyocell</t>
  </si>
  <si>
    <t>Shell: 96% Polyester, 4% Elastane; Contrast: 100% Polyester; Lining: 94% Polyester, 6% Elastane</t>
  </si>
  <si>
    <t>5059489416906</t>
  </si>
  <si>
    <t>5059489498834</t>
  </si>
  <si>
    <t>Shell: 88% Wool 8% Polyester 4% Elastane; Lining: 100% Polyester</t>
  </si>
  <si>
    <t>5059489537564</t>
  </si>
  <si>
    <t>5059489204848</t>
  </si>
  <si>
    <t>5059353447289</t>
  </si>
  <si>
    <t>Shell: 82% Polyester, 18% Elastane; Lining: 100% Polyester</t>
  </si>
  <si>
    <t>5059489316343</t>
  </si>
  <si>
    <t>65% Polyester, 32% Viscose, 3% Elastane</t>
  </si>
  <si>
    <t>GESELA TBJ2786 DECO DISC DROP EARRING BLACK</t>
  </si>
  <si>
    <t>5059489641506</t>
  </si>
  <si>
    <t>Main Material: 80% Brass, 5% Stainless Steel, 15% Acetatel, 100% Pale Gold Tone Plating</t>
  </si>
  <si>
    <t>5059489374046</t>
  </si>
  <si>
    <t>Shell: 47% Wool, 22% Polyester, 22% Acrylic, 8% Polyamide, 1% Viscose; Lining: 100% Polyamide</t>
  </si>
  <si>
    <t>5059489713128</t>
  </si>
  <si>
    <t>5059489356288</t>
  </si>
  <si>
    <t>5059489561569</t>
  </si>
  <si>
    <t>5059489070870</t>
  </si>
  <si>
    <t>Shell: 100% Wool, Body Lining: 100% Viscose; Sleeve Lining: 100% Viscose</t>
  </si>
  <si>
    <t>90% Cotton, 10% Elastane</t>
  </si>
  <si>
    <t>5059489061229</t>
  </si>
  <si>
    <t>SONTIM RACER TOE SNEAKER NUDE</t>
  </si>
  <si>
    <t>5059489286905</t>
  </si>
  <si>
    <t>Upper: 100% Bovine Leather; Lining: 100% Polyurethane; Sock: 100% Polyurethane; Sole: 100% Rubber</t>
  </si>
  <si>
    <t>5059489195092</t>
  </si>
  <si>
    <t>5059489316893</t>
  </si>
  <si>
    <t>Main Material: 100% Brass, 100% Silver Tone Plating</t>
  </si>
  <si>
    <t>Shell: 100% Viscose; Lining: 97%Viscose, 3%Elastane</t>
  </si>
  <si>
    <t>5059353636669</t>
  </si>
  <si>
    <t>5059353727763</t>
  </si>
  <si>
    <t>5059489923145</t>
  </si>
  <si>
    <t>Shell: 76% Cotton, 22% Polyester, 2% Silk; Lining: 97% Polyester, 3% Elastane</t>
  </si>
  <si>
    <t>5059489859994</t>
  </si>
  <si>
    <t>5059489423546</t>
  </si>
  <si>
    <t>Upper: 100% Bovine Leather; Lining: 60% Caprine Leather, 40% Cotton; Sock: 50% Caprine Leather, 50% Cotton; Soole: 100% Ethyele-Vinyl Acetate</t>
  </si>
  <si>
    <t>Shell: 70% Wool, 30% Polyester; Trouser Lining: 100% Polyester</t>
  </si>
  <si>
    <t>5059489498865</t>
  </si>
  <si>
    <t>5059489271826</t>
  </si>
  <si>
    <t>Body:39% Polyamide34% Wool27% Cottontrim:45% Polyamide29% Cotton25% Wool1% Elastane</t>
  </si>
  <si>
    <t>ANNAZEL LEATHER LACE UP HEELED ANKLE BOOT NATURAL</t>
  </si>
  <si>
    <t>5059489826071</t>
  </si>
  <si>
    <t>Upper: 100% Bovine Leather; Lining: 50% Polyamide, 50% Polyurethane; Sock: 100% Ovine Leather; Sole: 100% Resin</t>
  </si>
  <si>
    <t>70% Polyester, 30% Wool</t>
  </si>
  <si>
    <t>5059489172154</t>
  </si>
  <si>
    <t>5059489204886</t>
  </si>
  <si>
    <t>5059855031559</t>
  </si>
  <si>
    <t>5059489306115</t>
  </si>
  <si>
    <t>5059353592071</t>
  </si>
  <si>
    <t>5059489972136</t>
  </si>
  <si>
    <t>5059489568520</t>
  </si>
  <si>
    <t>TIPTOE LS LINEN SHIRT PINK</t>
  </si>
  <si>
    <t>5059104324463</t>
  </si>
  <si>
    <t>Main Fabric: 55% Linen, 45% Cotton</t>
  </si>
  <si>
    <t>NORAIH METALLIC LEATHER BOW BALLERINA SHOE GUNMETAL</t>
  </si>
  <si>
    <t>5059489417248</t>
  </si>
  <si>
    <t>Upper: 90% Caprine Leather, 10% Polyurethane; Lining: 80% Ovine Leather, 20% Polyester; Sock: 100% Ovine Leather; Sole: 100% Resin</t>
  </si>
  <si>
    <t>5059489497783</t>
  </si>
  <si>
    <t>5059489289012</t>
  </si>
  <si>
    <t>5059489186717</t>
  </si>
  <si>
    <t>5059489519591</t>
  </si>
  <si>
    <t>5059489550730</t>
  </si>
  <si>
    <t>5059489701316</t>
  </si>
  <si>
    <t>5059489289050</t>
  </si>
  <si>
    <t>5059489271819</t>
  </si>
  <si>
    <t>5059489448907</t>
  </si>
  <si>
    <t>Upper: 100% Bovine Leather; Lining: 100% Polyester; Sock: 100% Polyester; Sole: 100% Rubber</t>
  </si>
  <si>
    <t>5059489497936</t>
  </si>
  <si>
    <t>5059489715641</t>
  </si>
  <si>
    <t>Bodice:  100% Polyester; Skirt:  49% Cotton, 48% Polyamide, 3% Elastane; Bodice Lining:  100% Polyester; Skirt Lining:  97% Polyester, 3% Elastane</t>
  </si>
  <si>
    <t>5057542023801</t>
  </si>
  <si>
    <t>5059489545804</t>
  </si>
  <si>
    <t>Shell: 100% Polyester;Body Lining: 97% Polyester, 3% Elastane;Sleeve Lining: 95% Polyester, 5% Elastane;Filling: 100% Polyester</t>
  </si>
  <si>
    <t>5059489935261</t>
  </si>
  <si>
    <t>Shell: 100% Polyester; Lining 100% Polyester; Waistband Lining: 98% Polyester, 2% Elastane</t>
  </si>
  <si>
    <t>5059489600541</t>
  </si>
  <si>
    <t>5059489860792</t>
  </si>
  <si>
    <t>5059489417262</t>
  </si>
  <si>
    <t>Main Fabric: 54% Cotton, 46% Linen</t>
  </si>
  <si>
    <t>5059489546191</t>
  </si>
  <si>
    <t>5059489646259</t>
  </si>
  <si>
    <t>5059353432506</t>
  </si>
  <si>
    <t>5059489286936</t>
  </si>
  <si>
    <t>5059489449065</t>
  </si>
  <si>
    <t>Upper: 100% Bovine Leather;  Lining: 100% Polyester; Sock: 100% Polyester; Sole: 100% Rubber</t>
  </si>
  <si>
    <t>Dessusâ : 100Â % Cuir Bovinâ ; Doublureâ : 100Â % Cotonâ ; Intã©Rieurâ : 100Â % Cotonâ ; Semelle Extã©Rieureâ : 100Â % Caoutchouc</t>
  </si>
  <si>
    <t>5059489416968</t>
  </si>
  <si>
    <t>5059489522713</t>
  </si>
  <si>
    <t>5059489498285</t>
  </si>
  <si>
    <t>5059353555700</t>
  </si>
  <si>
    <t>5059353447319</t>
  </si>
  <si>
    <t>5059489413066</t>
  </si>
  <si>
    <t>BROCK LS TEXTURED CREW NECK NAVY</t>
  </si>
  <si>
    <t>5059489497158</t>
  </si>
  <si>
    <t>50% Wool, 50% Polyester</t>
  </si>
  <si>
    <t>5059489519577</t>
  </si>
  <si>
    <t>5059489545996</t>
  </si>
  <si>
    <t>5059489568506</t>
  </si>
  <si>
    <t>5059489546016</t>
  </si>
  <si>
    <t>5059489581246</t>
  </si>
  <si>
    <t>5059489487845</t>
  </si>
  <si>
    <t>5059489647713</t>
  </si>
  <si>
    <t>5059489488903</t>
  </si>
  <si>
    <t>LUUNIAA KNITTED COLLARED MIDI DRESS NAVY</t>
  </si>
  <si>
    <t>5059489237105</t>
  </si>
  <si>
    <t>53% Viscose, 45% Polyamide, 2% Elastane</t>
  </si>
  <si>
    <t>Shell: 99% Cotton, 1% Elastane; Pocket: 75% Polyester, 25% Cotton</t>
  </si>
  <si>
    <t>5059489537557</t>
  </si>
  <si>
    <t>5059489544968</t>
  </si>
  <si>
    <t>5059489204879</t>
  </si>
  <si>
    <t>5059489092018</t>
  </si>
  <si>
    <t>5059489526360</t>
  </si>
  <si>
    <t>5059489483380</t>
  </si>
  <si>
    <t>5059489517511</t>
  </si>
  <si>
    <t>5059489483373</t>
  </si>
  <si>
    <t>5059489700234</t>
  </si>
  <si>
    <t>Shell: 86% Wool, 10% Polyamide, 4% Elastane; Lining: 100% Polyester</t>
  </si>
  <si>
    <t>5059353555687</t>
  </si>
  <si>
    <t>5059353636652</t>
  </si>
  <si>
    <t>5059489237112</t>
  </si>
  <si>
    <t>5059489871859</t>
  </si>
  <si>
    <t>5059489417309</t>
  </si>
  <si>
    <t>5059489374060</t>
  </si>
  <si>
    <t>5059489517474</t>
  </si>
  <si>
    <t>5059489112501</t>
  </si>
  <si>
    <t>Shell: 100% Polyurethane; Lining: 100% Polyester</t>
  </si>
  <si>
    <t>5059489061168</t>
  </si>
  <si>
    <t>5059489497134</t>
  </si>
  <si>
    <t>QUINSIN OVERSIZED PUFFER NYLON TOTE PL-PINK</t>
  </si>
  <si>
    <t>5059489426967</t>
  </si>
  <si>
    <t>Shell: 100% Polyester; Trim: 100% Polyurethane; Lining: 100% Polyester</t>
  </si>
  <si>
    <t>5059489497165</t>
  </si>
  <si>
    <t>5059104324500</t>
  </si>
  <si>
    <t>5059489355038</t>
  </si>
  <si>
    <t>5059489545965</t>
  </si>
  <si>
    <t>Shell: 79% Polyester 16%, Viscose 5%, Elastane</t>
  </si>
  <si>
    <t>5059489566670</t>
  </si>
  <si>
    <t>5057930051096</t>
  </si>
  <si>
    <t>JACOOB SUEDE BUMBAG BLACK</t>
  </si>
  <si>
    <t>5059489648741</t>
  </si>
  <si>
    <t>5059353592132</t>
  </si>
  <si>
    <t>5057542023825</t>
  </si>
  <si>
    <t>5059489237129</t>
  </si>
  <si>
    <t>5059489715689</t>
  </si>
  <si>
    <t>5059489487876</t>
  </si>
  <si>
    <t>5059489171089</t>
  </si>
  <si>
    <t>5059489285939</t>
  </si>
  <si>
    <t>Shell: 100% Cotton; Pocket: 65% Polyester, 35% Elastane</t>
  </si>
  <si>
    <t>5059489417132</t>
  </si>
  <si>
    <t>5057542023849</t>
  </si>
  <si>
    <t>5059489561583</t>
  </si>
  <si>
    <t>Upper: 100% Bovine Leather; Lining: 60% Caprine Leather, 40% Cotton; Sock: 50% Caprine Leather, 50% Cotton; Sole: 50% Rubber, 50% Bovine Leather</t>
  </si>
  <si>
    <t>5059855606474</t>
  </si>
  <si>
    <t>5059489600466</t>
  </si>
  <si>
    <t>5059353936943</t>
  </si>
  <si>
    <t>5059489444350</t>
  </si>
  <si>
    <t>5059489417286</t>
  </si>
  <si>
    <t>5059353727756</t>
  </si>
  <si>
    <t>5059489196631</t>
  </si>
  <si>
    <t>5059489444343</t>
  </si>
  <si>
    <t>5059489286899</t>
  </si>
  <si>
    <t>PYFORD KNOTTED LEATHER MULE SANDAL ECRU</t>
  </si>
  <si>
    <t>5059489295921</t>
  </si>
  <si>
    <t>Upper: 100% Ovine Leather; Sock: 100% Ovine Leather; Sole: 100% Resin</t>
  </si>
  <si>
    <t>5059489289074</t>
  </si>
  <si>
    <t>5059489647676</t>
  </si>
  <si>
    <t>5059489545705</t>
  </si>
  <si>
    <t>5059489413493</t>
  </si>
  <si>
    <t>5059489526285</t>
  </si>
  <si>
    <t>5059104278384</t>
  </si>
  <si>
    <t>Shell:100% Polyester; Lining:100% Polyester</t>
  </si>
  <si>
    <t>5059353936950</t>
  </si>
  <si>
    <t>5059489497141</t>
  </si>
  <si>
    <t>Main Material: 100% Brass, 100% Pale Gold Tone Plating</t>
  </si>
  <si>
    <t>5059489158141</t>
  </si>
  <si>
    <t>5059489674429</t>
  </si>
  <si>
    <t>MACDUI SATIN NYLON COMMUTER SATCHEL BLACK</t>
  </si>
  <si>
    <t>5059489643340</t>
  </si>
  <si>
    <t>5059489092025</t>
  </si>
  <si>
    <t>5059489923183</t>
  </si>
  <si>
    <t>PYLPIA BKPPHS125 PHYLIPA SERENDIPITY BRACELET WATCH ROSEGD-C</t>
  </si>
  <si>
    <t>5059489270553</t>
  </si>
  <si>
    <t>Strap: 100% Stainless Steel; Case: 100% Stainless Steel</t>
  </si>
  <si>
    <t>5059489578574</t>
  </si>
  <si>
    <t>5059489871842</t>
  </si>
  <si>
    <t>5059489517412</t>
  </si>
  <si>
    <t>5059489715702</t>
  </si>
  <si>
    <t>CHARSA TBJ2726 CHEVRON CHAIN BRACELET SILVER-COL</t>
  </si>
  <si>
    <t>5059489641834</t>
  </si>
  <si>
    <t>5059489519256</t>
  </si>
  <si>
    <t>5059104278407</t>
  </si>
  <si>
    <t>5059489070856</t>
  </si>
  <si>
    <t>5059489310037</t>
  </si>
  <si>
    <t>5059489316930</t>
  </si>
  <si>
    <t>5059353936936</t>
  </si>
  <si>
    <t>5059489168935</t>
  </si>
  <si>
    <t>5059489561385</t>
  </si>
  <si>
    <t>5059489563891</t>
  </si>
  <si>
    <t>5059489483366</t>
  </si>
  <si>
    <t>5059489186670</t>
  </si>
  <si>
    <t>SNOWD SATIN NYLON BACKPACK BLACK</t>
  </si>
  <si>
    <t>5059489643357</t>
  </si>
  <si>
    <t>Shell: 100% Polyester; Lining: 100% Polyester</t>
  </si>
  <si>
    <t>5059489178965</t>
  </si>
  <si>
    <t>5059489712626</t>
  </si>
  <si>
    <t>KALILA BOW DETAIL ENVELOPE XBODY DP-PURPLE</t>
  </si>
  <si>
    <t>5059489937326</t>
  </si>
  <si>
    <t>5059489061281</t>
  </si>
  <si>
    <t>5059489542438</t>
  </si>
  <si>
    <t>5059855606627</t>
  </si>
  <si>
    <t>RACETTR TALBOT RUNNER TRAINER NAVY</t>
  </si>
  <si>
    <t>5059489723189</t>
  </si>
  <si>
    <t>Upper:  75% Bovine Leather, 25% Polyester; Lining: 100% Polyester; Sock: 100% Polyester; Sole: 55% Phylon, 45% Vulcanised Rubber</t>
  </si>
  <si>
    <t>5059489519911</t>
  </si>
  <si>
    <t>CODE</t>
  </si>
  <si>
    <t>RRP</t>
  </si>
  <si>
    <t>Row Labels</t>
  </si>
  <si>
    <t>(blank)</t>
  </si>
  <si>
    <t>Grand Total</t>
  </si>
  <si>
    <t xml:space="preserve">Product Category </t>
  </si>
  <si>
    <t>Sum of Quantity Today</t>
  </si>
  <si>
    <t>Sum of Retail Value</t>
  </si>
  <si>
    <t>Sum of Initial selection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</si>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</sst>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[$£-809]#,##0.00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/>
    <xf numFmtId="165" fontId="2" fillId="0" borderId="0" xfId="0" applyNumberFormat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64" fontId="2" fillId="0" borderId="1" xfId="1" applyFont="1" applyBorder="1" applyAlignment="1">
      <alignment horizontal="center"/>
    </xf>
    <xf numFmtId="164" fontId="0" fillId="0" borderId="0" xfId="1" applyFont="1"/>
    <xf numFmtId="164" fontId="5" fillId="2" borderId="1" xfId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6" fillId="0" borderId="0" xfId="0" applyFont="1"/>
    <xf numFmtId="164" fontId="3" fillId="0" borderId="1" xfId="1" applyFont="1" applyBorder="1" applyAlignment="1">
      <alignment horizontal="center"/>
    </xf>
    <xf numFmtId="164" fontId="0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1" xfId="0" pivotButton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13">
    <dxf>
      <numFmt numFmtId="164" formatCode="_-&quot;£&quot;* #,##0.00_-;\-&quot;£&quot;* #,##0.00_-;_-&quot;£&quot;* &quot;-&quot;??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julie/AppData/Local/Packages/microsoft.windowscommunicationsapps_8wekyb3d8bbwe/LocalState/Files/S0/2764/Attachments/Ted%20Baker%20B2B%20Juco%20Oct%202023_Final%5b57465%5d.xlsx%5d.xlsx%5d.xlsx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196.883286689816" createdVersion="8" refreshedVersion="8" minRefreshableVersion="3" recordCount="754">
  <cacheSource type="worksheet">
    <worksheetSource ref="A1:O1048576" sheet="Current stock" r:id="rId2"/>
  </cacheSource>
  <cacheFields count="15">
    <cacheField name="CODE" numFmtId="0">
      <sharedItems containsString="0" containsBlank="1" containsNumber="1" containsInteger="1" minValue="1" maxValue="1085"/>
    </cacheField>
    <cacheField name="SKU" numFmtId="0">
      <sharedItems containsBlank="1"/>
    </cacheField>
    <cacheField name="Brand Name" numFmtId="0">
      <sharedItems containsBlank="1"/>
    </cacheField>
    <cacheField name="Name" numFmtId="0">
      <sharedItems containsBlank="1"/>
    </cacheField>
    <cacheField name="Color" numFmtId="0">
      <sharedItems containsBlank="1"/>
    </cacheField>
    <cacheField name="EAN" numFmtId="0">
      <sharedItems containsBlank="1"/>
    </cacheField>
    <cacheField name="Gender" numFmtId="0">
      <sharedItems containsBlank="1"/>
    </cacheField>
    <cacheField name="Product Category " numFmtId="0">
      <sharedItems containsBlank="1" count="17">
        <s v="Coats"/>
        <s v="Jackets"/>
        <s v="Dresses"/>
        <s v="Suits"/>
        <s v="Jumpsuits"/>
        <s v="Footwear"/>
        <s v="Pants"/>
        <s v="Skirts"/>
        <s v="Jewellery &amp; Watches"/>
        <s v="Bags"/>
        <s v="Sweaters and Cardigans"/>
        <s v="Shirts"/>
        <s v="Jeans"/>
        <s v="Swimwear"/>
        <s v="Wallets &amp;amp; Cardholders"/>
        <s v="Wallets &amp; Cardholders"/>
        <m/>
      </sharedItems>
    </cacheField>
    <cacheField name="Size" numFmtId="0">
      <sharedItems containsBlank="1"/>
    </cacheField>
    <cacheField name="Season Year" numFmtId="0">
      <sharedItems containsString="0" containsBlank="1" containsNumber="1" containsInteger="1" minValue="20" maxValue="21"/>
    </cacheField>
    <cacheField name="Main Season" numFmtId="0">
      <sharedItems containsBlank="1"/>
    </cacheField>
    <cacheField name="BAN" numFmtId="0">
      <sharedItems containsBlank="1"/>
    </cacheField>
    <cacheField name="RRP" numFmtId="164">
      <sharedItems containsString="0" containsBlank="1" containsNumber="1" containsInteger="1" minValue="55" maxValue="1450"/>
    </cacheField>
    <cacheField name="Retail Value" numFmtId="164">
      <sharedItems containsString="0" containsBlank="1" containsNumber="1" containsInteger="1" minValue="55" maxValue="16150"/>
    </cacheField>
    <cacheField name="Quantity Today" numFmtId="0">
      <sharedItems containsString="0" containsBlank="1" containsNumber="1" containsInteger="1" minValue="1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4">
  <r>
    <n v="423"/>
    <s v="8740-255240-1-2"/>
    <s v="Ted Baker Brand Org"/>
    <s v="KEIISHA FLOOD LENGTH FAUX FUR WRAP COAT DK-NAVY"/>
    <m/>
    <s v="5059489558415"/>
    <s v="F"/>
    <x v="0"/>
    <s v="2"/>
    <n v="21"/>
    <s v="FW"/>
    <s v="8740-255240-1"/>
    <n v="425"/>
    <n v="16150"/>
    <n v="38"/>
  </r>
  <r>
    <n v="421"/>
    <s v="8740-255240-1-3"/>
    <s v="Ted Baker Brand Org"/>
    <s v="KEIISHA FLOOD LENGTH FAUX FUR WRAP COAT DK-NAVY"/>
    <m/>
    <s v="5059489558392"/>
    <s v="F"/>
    <x v="0"/>
    <s v="3"/>
    <n v="21"/>
    <s v="FW"/>
    <s v="8740-255240-1"/>
    <n v="425"/>
    <n v="14450"/>
    <n v="34"/>
  </r>
  <r>
    <n v="501"/>
    <s v="8740-254977-1-2"/>
    <s v="Ted Baker Brand Org"/>
    <s v="INCLINE CHECKED WOOL WADDED OVERSHIRT GREY"/>
    <s v="MULTICOLOUR"/>
    <s v="5059489494539"/>
    <s v="M"/>
    <x v="1"/>
    <s v="2"/>
    <n v="21"/>
    <s v="FW"/>
    <s v="8740-254977-1"/>
    <n v="325"/>
    <n v="13000"/>
    <n v="40"/>
  </r>
  <r>
    <n v="502"/>
    <s v="8740-254977-1-3"/>
    <s v="Ted Baker Brand Org"/>
    <s v="INCLINE CHECKED WOOL WADDED OVERSHIRT GREY"/>
    <s v="MULTICOLOUR"/>
    <s v="5059489494515"/>
    <s v="M"/>
    <x v="1"/>
    <s v="3"/>
    <n v="21"/>
    <s v="FW"/>
    <s v="8740-254977-1"/>
    <n v="325"/>
    <n v="13000"/>
    <n v="40"/>
  </r>
  <r>
    <n v="503"/>
    <s v="8740-254977-1-4"/>
    <s v="Ted Baker Brand Org"/>
    <s v="INCLINE CHECKED WOOL WADDED OVERSHIRT GREY"/>
    <s v="MULTICOLOUR"/>
    <s v="5059489494492"/>
    <s v="M"/>
    <x v="1"/>
    <s v="4"/>
    <n v="21"/>
    <s v="FW"/>
    <s v="8740-254977-1"/>
    <n v="325"/>
    <n v="13000"/>
    <n v="40"/>
  </r>
  <r>
    <n v="943"/>
    <s v="8740-250357-1-4"/>
    <s v="Ted Baker Brand Org"/>
    <s v="BLANKAA COLLARED LONG PEA COAT YELLOW"/>
    <m/>
    <s v="5059489070108"/>
    <s v="F"/>
    <x v="0"/>
    <s v="4"/>
    <n v="21"/>
    <s v="FW"/>
    <s v="8740-250357-1"/>
    <n v="329"/>
    <n v="12831"/>
    <n v="39"/>
  </r>
  <r>
    <n v="945"/>
    <s v="8740-250357-1-2"/>
    <s v="Ted Baker Brand Org"/>
    <s v="BLANKAA COLLARED LONG PEA COAT YELLOW"/>
    <m/>
    <s v="5059489070146"/>
    <s v="F"/>
    <x v="0"/>
    <s v="2"/>
    <n v="21"/>
    <s v="FW"/>
    <s v="8740-250357-1"/>
    <n v="329"/>
    <n v="12831"/>
    <n v="39"/>
  </r>
  <r>
    <n v="500"/>
    <s v="8740-254977-1-5"/>
    <s v="Ted Baker Brand Org"/>
    <s v="INCLINE CHECKED WOOL WADDED OVERSHIRT GREY"/>
    <s v="MULTICOLOUR"/>
    <s v="5059489494478"/>
    <s v="M"/>
    <x v="1"/>
    <s v="5"/>
    <n v="21"/>
    <s v="FW"/>
    <s v="8740-254977-1"/>
    <n v="325"/>
    <n v="12675"/>
    <n v="39"/>
  </r>
  <r>
    <n v="942"/>
    <s v="8740-250357-1-3"/>
    <s v="Ted Baker Brand Org"/>
    <s v="BLANKAA COLLARED LONG PEA COAT YELLOW"/>
    <m/>
    <s v="5059489070122"/>
    <s v="F"/>
    <x v="0"/>
    <s v="3"/>
    <n v="21"/>
    <s v="FW"/>
    <s v="8740-250357-1"/>
    <n v="329"/>
    <n v="12502"/>
    <n v="38"/>
  </r>
  <r>
    <n v="944"/>
    <s v="8740-250357-1-1"/>
    <s v="Ted Baker Brand Org"/>
    <s v="BLANKAA COLLARED LONG PEA COAT YELLOW"/>
    <m/>
    <s v="5059489070160"/>
    <s v="F"/>
    <x v="0"/>
    <s v="1"/>
    <n v="21"/>
    <s v="FW"/>
    <s v="8740-250357-1"/>
    <n v="329"/>
    <n v="12502"/>
    <n v="38"/>
  </r>
  <r>
    <n v="420"/>
    <s v="8740-255240-1-1"/>
    <s v="Ted Baker Brand Org"/>
    <s v="KEIISHA FLOOD LENGTH FAUX FUR WRAP COAT DK-NAVY"/>
    <m/>
    <s v="5059489558439"/>
    <s v="F"/>
    <x v="0"/>
    <s v="1"/>
    <n v="21"/>
    <s v="FW"/>
    <s v="8740-255240-1"/>
    <n v="425"/>
    <n v="12325"/>
    <n v="29"/>
  </r>
  <r>
    <n v="543"/>
    <s v="8740-254928-1-3"/>
    <s v="Ted Baker Brand Org"/>
    <s v="ANGELLO OVERSIZED MIDAXI DRESS WITH SASH TIE BLACK"/>
    <m/>
    <s v="5059489550099"/>
    <s v="F"/>
    <x v="2"/>
    <s v="3"/>
    <n v="21"/>
    <s v="FW"/>
    <s v="8740-254928-1"/>
    <n v="295"/>
    <n v="11800"/>
    <n v="40"/>
  </r>
  <r>
    <n v="544"/>
    <s v="8740-254928-1-1"/>
    <s v="Ted Baker Brand Org"/>
    <s v="ANGELLO OVERSIZED MIDAXI DRESS WITH SASH TIE BLACK"/>
    <m/>
    <s v="5059489550136"/>
    <s v="F"/>
    <x v="2"/>
    <s v="1"/>
    <n v="21"/>
    <s v="FW"/>
    <s v="8740-254928-1"/>
    <n v="295"/>
    <n v="11800"/>
    <n v="40"/>
  </r>
  <r>
    <n v="541"/>
    <s v="8740-254928-1-4"/>
    <s v="Ted Baker Brand Org"/>
    <s v="ANGELLO OVERSIZED MIDAXI DRESS WITH SASH TIE BLACK"/>
    <m/>
    <s v="5059489550075"/>
    <s v="F"/>
    <x v="2"/>
    <s v="4"/>
    <n v="21"/>
    <s v="FW"/>
    <s v="8740-254928-1"/>
    <n v="295"/>
    <n v="11505"/>
    <n v="39"/>
  </r>
  <r>
    <n v="542"/>
    <s v="8740-254928-1-2"/>
    <s v="Ted Baker Brand Org"/>
    <s v="ANGELLO OVERSIZED MIDAXI DRESS WITH SASH TIE BLACK"/>
    <m/>
    <s v="5059489550112"/>
    <s v="F"/>
    <x v="2"/>
    <s v="2"/>
    <n v="21"/>
    <s v="FW"/>
    <s v="8740-254928-1"/>
    <n v="295"/>
    <n v="11210"/>
    <n v="38"/>
  </r>
  <r>
    <n v="579"/>
    <s v="8740-254883-1-4"/>
    <s v="Ted Baker Brand Org"/>
    <s v="REHBAR PLAIN FLANNEL BLAZER NAVY"/>
    <m/>
    <s v="5059489478997"/>
    <s v="M"/>
    <x v="3"/>
    <s v="4"/>
    <n v="21"/>
    <s v="FW"/>
    <s v="8740-254883-1"/>
    <n v="275"/>
    <n v="10725"/>
    <n v="39"/>
  </r>
  <r>
    <n v="581"/>
    <s v="8740-254883-1-3"/>
    <s v="Ted Baker Brand Org"/>
    <s v="REHBAR PLAIN FLANNEL BLAZER NAVY"/>
    <m/>
    <s v="5059489479000"/>
    <s v="M"/>
    <x v="3"/>
    <s v="3"/>
    <n v="21"/>
    <s v="FW"/>
    <s v="8740-254883-1"/>
    <n v="275"/>
    <n v="10450"/>
    <n v="38"/>
  </r>
  <r>
    <n v="577"/>
    <s v="8740-254883-1-5"/>
    <s v="Ted Baker Brand Org"/>
    <s v="REHBAR PLAIN FLANNEL BLAZER NAVY"/>
    <m/>
    <s v="5059489478980"/>
    <s v="M"/>
    <x v="3"/>
    <s v="5"/>
    <n v="21"/>
    <s v="FW"/>
    <s v="8740-254883-1"/>
    <n v="275"/>
    <n v="9900"/>
    <n v="36"/>
  </r>
  <r>
    <n v="562"/>
    <s v="8740-254904-1-6"/>
    <s v="Ted Baker Brand Org"/>
    <s v="VELOSTY QUILTED OVERSHIRT BLACK"/>
    <s v="BLACK"/>
    <s v="5059489525981"/>
    <s v="M"/>
    <x v="1"/>
    <s v="6"/>
    <n v="21"/>
    <s v="FW"/>
    <s v="8740-254904-1"/>
    <n v="245"/>
    <n v="9800"/>
    <n v="40"/>
  </r>
  <r>
    <n v="504"/>
    <s v="8740-254977-1-6"/>
    <s v="Ted Baker Brand Org"/>
    <s v="INCLINE CHECKED WOOL WADDED OVERSHIRT GREY"/>
    <s v="MULTICOLOUR"/>
    <s v="5059489494454"/>
    <s v="M"/>
    <x v="1"/>
    <s v="6"/>
    <n v="21"/>
    <s v="FW"/>
    <s v="8740-254977-1"/>
    <n v="325"/>
    <n v="9750"/>
    <n v="30"/>
  </r>
  <r>
    <n v="563"/>
    <s v="8740-254904-1-2"/>
    <s v="Ted Baker Brand Org"/>
    <s v="VELOSTY QUILTED OVERSHIRT BLACK"/>
    <s v="BLACK"/>
    <s v="5059489526063"/>
    <s v="M"/>
    <x v="1"/>
    <s v="2"/>
    <n v="21"/>
    <s v="FW"/>
    <s v="8740-254904-1"/>
    <n v="245"/>
    <n v="9310"/>
    <n v="38"/>
  </r>
  <r>
    <n v="564"/>
    <s v="8740-254904-1-3"/>
    <s v="Ted Baker Brand Org"/>
    <s v="VELOSTY QUILTED OVERSHIRT BLACK"/>
    <s v="BLACK"/>
    <s v="5059489526049"/>
    <s v="M"/>
    <x v="1"/>
    <s v="3"/>
    <n v="21"/>
    <s v="FW"/>
    <s v="8740-254904-1"/>
    <n v="245"/>
    <n v="9065"/>
    <n v="37"/>
  </r>
  <r>
    <n v="432"/>
    <s v="8740-255223-1-3"/>
    <s v="Ted Baker Brand Org"/>
    <s v="BECKIEY EXAGGERATED FRILL BOMBER JACKET DK-NAVY"/>
    <s v="BLUE"/>
    <s v="5059489543718"/>
    <s v="F"/>
    <x v="1"/>
    <s v="3"/>
    <n v="21"/>
    <s v="FW"/>
    <s v="8740-255223-1"/>
    <n v="225"/>
    <n v="9000"/>
    <n v="40"/>
  </r>
  <r>
    <n v="436"/>
    <s v="8740-255223-1-4"/>
    <s v="Ted Baker Brand Org"/>
    <s v="BECKIEY EXAGGERATED FRILL BOMBER JACKET DK-NAVY"/>
    <s v="BLUE"/>
    <s v="5059489543695"/>
    <s v="F"/>
    <x v="1"/>
    <s v="4"/>
    <n v="21"/>
    <s v="FW"/>
    <s v="8740-255223-1"/>
    <n v="225"/>
    <n v="9000"/>
    <n v="40"/>
  </r>
  <r>
    <n v="519"/>
    <s v="8740-254956-1-0"/>
    <s v="Ted Baker Brand Org"/>
    <s v="FORISA CORD ZIP FRONT JUMPSUIT DK-NAVY"/>
    <s v="BLACK"/>
    <s v="5059489607380"/>
    <s v="F"/>
    <x v="4"/>
    <s v="0"/>
    <n v="21"/>
    <s v="FW"/>
    <s v="8740-254956-1"/>
    <n v="225"/>
    <n v="9000"/>
    <n v="40"/>
  </r>
  <r>
    <n v="117"/>
    <s v="8740-257756-1-S"/>
    <s v="Ted Baker Brand Org"/>
    <s v="WRHOUSE MIB BOMBER JACKET KHAKI"/>
    <m/>
    <s v="5059489876519"/>
    <s v="M"/>
    <x v="1"/>
    <s v="S"/>
    <n v="21"/>
    <s v="FW"/>
    <s v="8740-257756-1"/>
    <n v="595"/>
    <n v="8925"/>
    <n v="15"/>
  </r>
  <r>
    <n v="118"/>
    <s v="8740-257756-1-L"/>
    <s v="Ted Baker Brand Org"/>
    <s v="WRHOUSE MIB BOMBER JACKET KHAKI"/>
    <m/>
    <s v="5059489876533"/>
    <s v="M"/>
    <x v="1"/>
    <s v="L"/>
    <n v="21"/>
    <s v="FW"/>
    <s v="8740-257756-1"/>
    <n v="595"/>
    <n v="8925"/>
    <n v="15"/>
  </r>
  <r>
    <n v="120"/>
    <s v="8740-257756-1-M"/>
    <s v="Ted Baker Brand Org"/>
    <s v="WRHOUSE MIB BOMBER JACKET KHAKI"/>
    <m/>
    <s v="5059489876526"/>
    <s v="M"/>
    <x v="1"/>
    <s v="M"/>
    <n v="21"/>
    <s v="FW"/>
    <s v="8740-257756-1"/>
    <n v="595"/>
    <n v="8925"/>
    <n v="15"/>
  </r>
  <r>
    <n v="658"/>
    <s v="8740-254645-1-4"/>
    <s v="Ted Baker Brand Org"/>
    <s v="GRAVTY HEAVY WADDED COAT PURPLE"/>
    <s v="BROWN"/>
    <s v="5059489495697"/>
    <s v="M"/>
    <x v="1"/>
    <s v="4"/>
    <n v="21"/>
    <s v="FW"/>
    <s v="8740-254645-1"/>
    <n v="295"/>
    <n v="8850"/>
    <n v="30"/>
  </r>
  <r>
    <n v="559"/>
    <s v="8740-254904-1-4"/>
    <s v="Ted Baker Brand Org"/>
    <s v="VELOSTY QUILTED OVERSHIRT BLACK"/>
    <s v="BLACK"/>
    <s v="5059489526025"/>
    <s v="M"/>
    <x v="1"/>
    <s v="4"/>
    <n v="21"/>
    <s v="FW"/>
    <s v="8740-254904-1"/>
    <n v="245"/>
    <n v="8820"/>
    <n v="36"/>
  </r>
  <r>
    <n v="682"/>
    <s v="8740-254466-1-6"/>
    <s v="Ted Baker Brand Org"/>
    <s v="SCHUSS REVERSIBLE QUILTED JACKET NAVY"/>
    <s v="BLUE"/>
    <s v="5059489663232"/>
    <s v="M"/>
    <x v="1"/>
    <s v="6"/>
    <n v="21"/>
    <s v="FW"/>
    <s v="8740-254466-1"/>
    <n v="225"/>
    <n v="8775"/>
    <n v="39"/>
  </r>
  <r>
    <n v="540"/>
    <s v="8740-254928-1-0"/>
    <s v="Ted Baker Brand Org"/>
    <s v="ANGELLO OVERSIZED MIDAXI DRESS WITH SASH TIE BLACK"/>
    <m/>
    <s v="5059489550150"/>
    <s v="F"/>
    <x v="2"/>
    <s v="0"/>
    <n v="21"/>
    <s v="FW"/>
    <s v="8740-254928-1"/>
    <n v="295"/>
    <n v="8555"/>
    <n v="29"/>
  </r>
  <r>
    <n v="679"/>
    <s v="8740-254466-1-5"/>
    <s v="Ted Baker Brand Org"/>
    <s v="SCHUSS REVERSIBLE QUILTED JACKET NAVY"/>
    <s v="BLUE"/>
    <s v="5059489663256"/>
    <s v="M"/>
    <x v="1"/>
    <s v="5"/>
    <n v="21"/>
    <s v="FW"/>
    <s v="8740-254466-1"/>
    <n v="225"/>
    <n v="8550"/>
    <n v="38"/>
  </r>
  <r>
    <n v="119"/>
    <s v="8740-257756-1-XL"/>
    <s v="Ted Baker Brand Org"/>
    <s v="WRHOUSE MIB BOMBER JACKET KHAKI"/>
    <m/>
    <s v="5059489876502"/>
    <s v="M"/>
    <x v="1"/>
    <s v="XL"/>
    <n v="21"/>
    <s v="FW"/>
    <s v="8740-257756-1"/>
    <n v="595"/>
    <n v="8330"/>
    <n v="14"/>
  </r>
  <r>
    <n v="518"/>
    <s v="8740-254956-1-1"/>
    <s v="Ted Baker Brand Org"/>
    <s v="FORISA CORD ZIP FRONT JUMPSUIT DK-NAVY"/>
    <s v="BLACK"/>
    <s v="5059489607366"/>
    <s v="F"/>
    <x v="4"/>
    <s v="1"/>
    <n v="21"/>
    <s v="FW"/>
    <s v="8740-254956-1"/>
    <n v="225"/>
    <n v="8325"/>
    <n v="37"/>
  </r>
  <r>
    <n v="680"/>
    <s v="8740-254466-1-4"/>
    <s v="Ted Baker Brand Org"/>
    <s v="SCHUSS REVERSIBLE QUILTED JACKET NAVY"/>
    <s v="BLUE"/>
    <s v="5059489663270"/>
    <s v="M"/>
    <x v="1"/>
    <s v="4"/>
    <n v="21"/>
    <s v="FW"/>
    <s v="8740-254466-1"/>
    <n v="225"/>
    <n v="8325"/>
    <n v="37"/>
  </r>
  <r>
    <n v="580"/>
    <s v="8740-254883-1-2"/>
    <s v="Ted Baker Brand Org"/>
    <s v="REHBAR PLAIN FLANNEL BLAZER NAVY"/>
    <m/>
    <s v="5059489479017"/>
    <s v="M"/>
    <x v="3"/>
    <s v="2"/>
    <n v="21"/>
    <s v="FW"/>
    <s v="8740-254883-1"/>
    <n v="275"/>
    <n v="8250"/>
    <n v="30"/>
  </r>
  <r>
    <n v="678"/>
    <s v="8740-254466-1-3"/>
    <s v="Ted Baker Brand Org"/>
    <s v="SCHUSS REVERSIBLE QUILTED JACKET NAVY"/>
    <s v="BLUE"/>
    <s v="5059489663294"/>
    <s v="M"/>
    <x v="1"/>
    <s v="3"/>
    <n v="21"/>
    <s v="FW"/>
    <s v="8740-254466-1"/>
    <n v="225"/>
    <n v="8100"/>
    <n v="36"/>
  </r>
  <r>
    <n v="576"/>
    <s v="8740-254883-1-6"/>
    <s v="Ted Baker Brand Org"/>
    <s v="REHBAR PLAIN FLANNEL BLAZER NAVY"/>
    <m/>
    <s v="5059489478973"/>
    <s v="M"/>
    <x v="3"/>
    <s v="6"/>
    <n v="21"/>
    <s v="FW"/>
    <s v="8740-254883-1"/>
    <n v="275"/>
    <n v="7975"/>
    <n v="29"/>
  </r>
  <r>
    <n v="683"/>
    <s v="8740-254466-1-2"/>
    <s v="Ted Baker Brand Org"/>
    <s v="SCHUSS REVERSIBLE QUILTED JACKET NAVY"/>
    <s v="BLUE"/>
    <s v="5059489663317"/>
    <s v="M"/>
    <x v="1"/>
    <s v="2"/>
    <n v="21"/>
    <s v="FW"/>
    <s v="8740-254466-1"/>
    <n v="225"/>
    <n v="7875"/>
    <n v="35"/>
  </r>
  <r>
    <n v="1039"/>
    <s v="8740-243293-1-4"/>
    <s v="Ted Baker Brand Org"/>
    <s v="RESA SLIM TAILORED JACKET PINK"/>
    <s v="PINK"/>
    <s v="5059353474223"/>
    <s v="F"/>
    <x v="1"/>
    <s v="4"/>
    <n v="21"/>
    <s v="FW"/>
    <s v="8740-243293-1"/>
    <n v="199"/>
    <n v="7761"/>
    <n v="39"/>
  </r>
  <r>
    <n v="433"/>
    <s v="8740-255223-1-1"/>
    <s v="Ted Baker Brand Org"/>
    <s v="BECKIEY EXAGGERATED FRILL BOMBER JACKET DK-NAVY"/>
    <s v="BLUE"/>
    <s v="5059489543756"/>
    <s v="F"/>
    <x v="1"/>
    <s v="1"/>
    <n v="21"/>
    <s v="FW"/>
    <s v="8740-255223-1"/>
    <n v="225"/>
    <n v="7650"/>
    <n v="34"/>
  </r>
  <r>
    <n v="418"/>
    <s v="8740-255240-1-4"/>
    <s v="Ted Baker Brand Org"/>
    <s v="KEIISHA FLOOD LENGTH FAUX FUR WRAP COAT DK-NAVY"/>
    <m/>
    <s v="5059489558378"/>
    <s v="F"/>
    <x v="0"/>
    <s v="4"/>
    <n v="21"/>
    <s v="FW"/>
    <s v="8740-255240-1"/>
    <n v="425"/>
    <n v="7650"/>
    <n v="18"/>
  </r>
  <r>
    <n v="282"/>
    <s v="8740-255957-1-2"/>
    <s v="Ted Baker Brand Org"/>
    <s v="STEVIEE PUFF SLEEVE FAUX WRAP DRESS NAVY"/>
    <m/>
    <s v="5059489475828"/>
    <s v="F"/>
    <x v="2"/>
    <s v="2"/>
    <n v="21"/>
    <s v="FW"/>
    <s v="8740-255957-1"/>
    <n v="195"/>
    <n v="7605"/>
    <n v="39"/>
  </r>
  <r>
    <n v="565"/>
    <s v="8740-254904-1-5"/>
    <s v="Ted Baker Brand Org"/>
    <s v="VELOSTY QUILTED OVERSHIRT BLACK"/>
    <s v="BLACK"/>
    <s v="5059489526001"/>
    <s v="M"/>
    <x v="1"/>
    <s v="5"/>
    <n v="21"/>
    <s v="FW"/>
    <s v="8740-254904-1"/>
    <n v="245"/>
    <n v="7595"/>
    <n v="31"/>
  </r>
  <r>
    <n v="792"/>
    <s v="8740-253786-1-2"/>
    <s v="Ted Baker Brand Org"/>
    <s v="ELROSA CROPPED WAFFLE TEXTURE JACKET IVORY"/>
    <s v="WHITE"/>
    <s v="5059489375715"/>
    <s v="F"/>
    <x v="1"/>
    <s v="2"/>
    <n v="21"/>
    <s v="FW"/>
    <s v="8740-253786-1"/>
    <n v="250"/>
    <n v="7500"/>
    <n v="30"/>
  </r>
  <r>
    <n v="794"/>
    <s v="8740-253786-1-3"/>
    <s v="Ted Baker Brand Org"/>
    <s v="ELROSA CROPPED WAFFLE TEXTURE JACKET IVORY"/>
    <s v="WHITE"/>
    <s v="5059489375692"/>
    <s v="F"/>
    <x v="1"/>
    <s v="3"/>
    <n v="21"/>
    <s v="FW"/>
    <s v="8740-253786-1"/>
    <n v="250"/>
    <n v="7500"/>
    <n v="30"/>
  </r>
  <r>
    <n v="286"/>
    <s v="8740-255957-1-1"/>
    <s v="Ted Baker Brand Org"/>
    <s v="STEVIEE PUFF SLEEVE FAUX WRAP DRESS NAVY"/>
    <m/>
    <s v="5059489475842"/>
    <s v="F"/>
    <x v="2"/>
    <s v="1"/>
    <n v="21"/>
    <s v="FW"/>
    <s v="8740-255957-1"/>
    <n v="195"/>
    <n v="7410"/>
    <n v="38"/>
  </r>
  <r>
    <n v="424"/>
    <s v="8740-255238-1-3"/>
    <s v="Ted Baker Brand Org"/>
    <s v="JOANAHH OVERSIZED WOOL COCOON COAT CAMEL"/>
    <s v="BEIGE"/>
    <s v="5059489558705"/>
    <s v="F"/>
    <x v="0"/>
    <s v="3"/>
    <n v="21"/>
    <s v="FW"/>
    <s v="8740-255238-1"/>
    <n v="425"/>
    <n v="7225"/>
    <n v="17"/>
  </r>
  <r>
    <n v="1036"/>
    <s v="8740-243293-1-1"/>
    <s v="Ted Baker Brand Org"/>
    <s v="RESA SLIM TAILORED JACKET PINK"/>
    <s v="PINK"/>
    <s v="5059353474285"/>
    <s v="F"/>
    <x v="1"/>
    <s v="1"/>
    <n v="21"/>
    <s v="FW"/>
    <s v="8740-243293-1"/>
    <n v="199"/>
    <n v="7164"/>
    <n v="36"/>
  </r>
  <r>
    <n v="1037"/>
    <s v="8740-243293-1-0"/>
    <s v="Ted Baker Brand Org"/>
    <s v="RESA SLIM TAILORED JACKET PINK"/>
    <s v="PINK"/>
    <s v="5059353474308"/>
    <s v="F"/>
    <x v="1"/>
    <s v="0"/>
    <n v="21"/>
    <s v="FW"/>
    <s v="8740-243293-1"/>
    <n v="199"/>
    <n v="7164"/>
    <n v="36"/>
  </r>
  <r>
    <n v="971"/>
    <s v="8740-247646-1-0"/>
    <s v="Ted Baker Brand Org"/>
    <s v="GALINAA RHUBARB STRAP DETAIL BODYCON DRESS RED"/>
    <s v="RED"/>
    <s v="5059353618221"/>
    <s v="F"/>
    <x v="2"/>
    <s v="0"/>
    <n v="21"/>
    <s v="FW"/>
    <s v="8740-247646-1"/>
    <n v="179"/>
    <n v="7160"/>
    <n v="40"/>
  </r>
  <r>
    <n v="784"/>
    <s v="8740-253788-1-4"/>
    <s v="Ted Baker Brand Org"/>
    <s v="KCLARA RELAXED FIT BLAZER WITH PATCH POCKETS PL-GREEN"/>
    <m/>
    <s v="5059489362333"/>
    <s v="F"/>
    <x v="1"/>
    <s v="4"/>
    <n v="21"/>
    <s v="FW"/>
    <s v="8740-253788-1"/>
    <n v="235"/>
    <n v="7050"/>
    <n v="30"/>
  </r>
  <r>
    <n v="536"/>
    <s v="8740-254935-1-4"/>
    <s v="Ted Baker Brand Org"/>
    <s v="BRODII EXAGGERATED SHOULDER MINI DRESS BROWN"/>
    <m/>
    <s v="5059489549796"/>
    <s v="F"/>
    <x v="2"/>
    <s v="4"/>
    <n v="21"/>
    <s v="FW"/>
    <s v="8740-254935-1"/>
    <n v="175"/>
    <n v="7000"/>
    <n v="40"/>
  </r>
  <r>
    <n v="537"/>
    <s v="8740-254935-1-2"/>
    <s v="Ted Baker Brand Org"/>
    <s v="BRODII EXAGGERATED SHOULDER MINI DRESS BROWN"/>
    <m/>
    <s v="5059489549833"/>
    <s v="F"/>
    <x v="2"/>
    <s v="2"/>
    <n v="21"/>
    <s v="FW"/>
    <s v="8740-254935-1"/>
    <n v="175"/>
    <n v="7000"/>
    <n v="40"/>
  </r>
  <r>
    <n v="538"/>
    <s v="8740-254935-1-1"/>
    <s v="Ted Baker Brand Org"/>
    <s v="BRODII EXAGGERATED SHOULDER MINI DRESS BROWN"/>
    <m/>
    <s v="5059489549857"/>
    <s v="F"/>
    <x v="2"/>
    <s v="1"/>
    <n v="21"/>
    <s v="FW"/>
    <s v="8740-254935-1"/>
    <n v="175"/>
    <n v="7000"/>
    <n v="40"/>
  </r>
  <r>
    <n v="352"/>
    <s v="8740-255434-1-39"/>
    <s v="Ted Baker Brand Org"/>
    <s v="NIOMEY IMITATION LEOPARD BLOCK HEEL ANKLE BOOT BROWN"/>
    <s v="WHITE"/>
    <s v="5059489433279"/>
    <s v="F"/>
    <x v="5"/>
    <s v="39"/>
    <n v="21"/>
    <s v="FW"/>
    <s v="8740-255434-1"/>
    <n v="175"/>
    <n v="6825"/>
    <n v="39"/>
  </r>
  <r>
    <n v="549"/>
    <s v="8740-254925-1-2"/>
    <s v="Ted Baker Brand Org"/>
    <s v="ILVA FULL SKIRTED MINI DRESS BRT-GREEN"/>
    <s v="MULTICOLOUR"/>
    <s v="5059489563754"/>
    <s v="F"/>
    <x v="2"/>
    <s v="2"/>
    <n v="21"/>
    <s v="FW"/>
    <s v="8740-254925-1"/>
    <n v="175"/>
    <n v="6825"/>
    <n v="39"/>
  </r>
  <r>
    <n v="57"/>
    <s v="8740-259734-1-1"/>
    <s v="Ted Baker Brand Org"/>
    <s v="NOEMI V NECK BIAS CUT MIDI DRESS MID GREEN"/>
    <m/>
    <s v="5059855028047"/>
    <s v="F"/>
    <x v="2"/>
    <s v="1"/>
    <n v="21"/>
    <s v="FW"/>
    <s v="8740-259734-1"/>
    <n v="225"/>
    <n v="6750"/>
    <n v="30"/>
  </r>
  <r>
    <n v="58"/>
    <s v="8740-259734-1-2"/>
    <s v="Ted Baker Brand Org"/>
    <s v="NOEMI V NECK BIAS CUT MIDI DRESS MID GREEN"/>
    <m/>
    <s v="5059855028023"/>
    <s v="F"/>
    <x v="2"/>
    <s v="2"/>
    <n v="21"/>
    <s v="FW"/>
    <s v="8740-259734-1"/>
    <n v="225"/>
    <n v="6750"/>
    <n v="30"/>
  </r>
  <r>
    <n v="941"/>
    <s v="8740-251218-1-0"/>
    <s v="Ted Baker Brand Org"/>
    <s v="KLAUDI BOUCLE JACKET BLACK"/>
    <m/>
    <s v="5059489092049"/>
    <s v="F"/>
    <x v="1"/>
    <s v="0"/>
    <n v="21"/>
    <s v="FW"/>
    <s v="8740-251218-1"/>
    <n v="239"/>
    <n v="6692"/>
    <n v="28"/>
  </r>
  <r>
    <n v="355"/>
    <s v="8740-255434-1-38"/>
    <s v="Ted Baker Brand Org"/>
    <s v="NIOMEY IMITATION LEOPARD BLOCK HEEL ANKLE BOOT BROWN"/>
    <s v="WHITE"/>
    <s v="5059489433293"/>
    <s v="F"/>
    <x v="5"/>
    <s v="38"/>
    <n v="21"/>
    <s v="FW"/>
    <s v="8740-255434-1"/>
    <n v="175"/>
    <n v="6650"/>
    <n v="38"/>
  </r>
  <r>
    <n v="388"/>
    <s v="8740-255337-1-1"/>
    <s v="Ted Baker Brand Org"/>
    <s v="BLAYCET HIGH WAIST SLIM FLARE TROUSER BLACK"/>
    <s v="BLACK"/>
    <s v="5059489541684"/>
    <s v="F"/>
    <x v="6"/>
    <s v="1"/>
    <n v="21"/>
    <s v="FW"/>
    <s v="8740-255337-1"/>
    <n v="175"/>
    <n v="6650"/>
    <n v="38"/>
  </r>
  <r>
    <n v="391"/>
    <s v="8740-255337-1-2"/>
    <s v="Ted Baker Brand Org"/>
    <s v="BLAYCET HIGH WAIST SLIM FLARE TROUSER BLACK"/>
    <s v="BLACK"/>
    <s v="5059489541660"/>
    <s v="F"/>
    <x v="6"/>
    <s v="2"/>
    <n v="21"/>
    <s v="FW"/>
    <s v="8740-255337-1"/>
    <n v="175"/>
    <n v="6650"/>
    <n v="38"/>
  </r>
  <r>
    <n v="535"/>
    <s v="8740-254935-1-3"/>
    <s v="Ted Baker Brand Org"/>
    <s v="BRODII EXAGGERATED SHOULDER MINI DRESS BROWN"/>
    <m/>
    <s v="5059489549819"/>
    <s v="F"/>
    <x v="2"/>
    <s v="3"/>
    <n v="21"/>
    <s v="FW"/>
    <s v="8740-254935-1"/>
    <n v="175"/>
    <n v="6475"/>
    <n v="37"/>
  </r>
  <r>
    <n v="969"/>
    <s v="8740-247646-1-1"/>
    <s v="Ted Baker Brand Org"/>
    <s v="GALINAA RHUBARB STRAP DETAIL BODYCON DRESS RED"/>
    <s v="RED"/>
    <s v="5059353618207"/>
    <s v="F"/>
    <x v="2"/>
    <s v="1"/>
    <n v="21"/>
    <s v="FW"/>
    <s v="8740-247646-1"/>
    <n v="179"/>
    <n v="6444"/>
    <n v="36"/>
  </r>
  <r>
    <n v="63"/>
    <s v="8740-259510-1-1"/>
    <s v="Ted Baker Brand Org"/>
    <s v="NYSSE PANELLED BARREL LEG TROUSER NAVY"/>
    <s v="BLACK"/>
    <s v="5059855014088"/>
    <s v="F"/>
    <x v="6"/>
    <s v="1"/>
    <n v="21"/>
    <s v="FW"/>
    <s v="8740-259510-1"/>
    <n v="165"/>
    <n v="6435"/>
    <n v="39"/>
  </r>
  <r>
    <n v="419"/>
    <s v="8740-255240-1-0"/>
    <s v="Ted Baker Brand Org"/>
    <s v="KEIISHA FLOOD LENGTH FAUX FUR WRAP COAT DK-NAVY"/>
    <m/>
    <s v="5059489558453"/>
    <s v="F"/>
    <x v="0"/>
    <s v="0"/>
    <n v="21"/>
    <s v="FW"/>
    <s v="8740-255240-1"/>
    <n v="425"/>
    <n v="6375"/>
    <n v="15"/>
  </r>
  <r>
    <n v="998"/>
    <s v="8740-245291-1-0"/>
    <s v="Ted Baker Brand Org"/>
    <s v="MIRA RHUBARB MINI DRESS WITH TIPPING DETAIL BRT-ORANGE"/>
    <s v="ORANGE"/>
    <s v="5059353466204"/>
    <s v="F"/>
    <x v="2"/>
    <s v="0"/>
    <n v="21"/>
    <s v="FW"/>
    <s v="8740-245291-1"/>
    <n v="159"/>
    <n v="6360"/>
    <n v="40"/>
  </r>
  <r>
    <n v="435"/>
    <s v="8740-255223-1-2"/>
    <s v="Ted Baker Brand Org"/>
    <s v="BECKIEY EXAGGERATED FRILL BOMBER JACKET DK-NAVY"/>
    <s v="BLUE"/>
    <s v="5059489543732"/>
    <s v="F"/>
    <x v="1"/>
    <s v="2"/>
    <n v="21"/>
    <s v="FW"/>
    <s v="8740-255223-1"/>
    <n v="225"/>
    <n v="6300"/>
    <n v="28"/>
  </r>
  <r>
    <n v="970"/>
    <s v="8740-247646-1-2"/>
    <s v="Ted Baker Brand Org"/>
    <s v="GALINAA RHUBARB STRAP DETAIL BODYCON DRESS RED"/>
    <s v="RED"/>
    <s v="5059353618184"/>
    <s v="F"/>
    <x v="2"/>
    <s v="2"/>
    <n v="21"/>
    <s v="FW"/>
    <s v="8740-247646-1"/>
    <n v="179"/>
    <n v="6265"/>
    <n v="35"/>
  </r>
  <r>
    <n v="1038"/>
    <s v="8740-243293-1-2"/>
    <s v="Ted Baker Brand Org"/>
    <s v="RESA SLIM TAILORED JACKET PINK"/>
    <s v="PINK"/>
    <s v="5059353474261"/>
    <s v="F"/>
    <x v="1"/>
    <s v="2"/>
    <n v="21"/>
    <s v="FW"/>
    <s v="8740-243293-1"/>
    <n v="199"/>
    <n v="6169"/>
    <n v="31"/>
  </r>
  <r>
    <n v="1041"/>
    <s v="8740-243293-1-3"/>
    <s v="Ted Baker Brand Org"/>
    <s v="RESA SLIM TAILORED JACKET PINK"/>
    <s v="PINK"/>
    <s v="5059353474247"/>
    <s v="F"/>
    <x v="1"/>
    <s v="3"/>
    <n v="21"/>
    <s v="FW"/>
    <s v="8740-243293-1"/>
    <n v="199"/>
    <n v="6169"/>
    <n v="31"/>
  </r>
  <r>
    <n v="994"/>
    <s v="8740-245291-1-5"/>
    <s v="Ted Baker Brand Org"/>
    <s v="MIRA RHUBARB MINI DRESS WITH TIPPING DETAIL BRT-ORANGE"/>
    <s v="ORANGE"/>
    <s v="5059353466150"/>
    <s v="F"/>
    <x v="2"/>
    <s v="5"/>
    <n v="21"/>
    <s v="FW"/>
    <s v="8740-245291-1"/>
    <n v="159"/>
    <n v="6042"/>
    <n v="38"/>
  </r>
  <r>
    <n v="170"/>
    <s v="8740-257465-1-4"/>
    <s v="Ted Baker Brand Org"/>
    <s v="TURING FRILLED PRINTED DRESS IVORY"/>
    <s v="MULTICOLOUR"/>
    <s v="5059489858607"/>
    <s v="F"/>
    <x v="2"/>
    <s v="4"/>
    <n v="21"/>
    <s v="FW"/>
    <s v="8740-257465-1"/>
    <n v="375"/>
    <n v="6000"/>
    <n v="16"/>
  </r>
  <r>
    <n v="425"/>
    <s v="8740-255238-1-2"/>
    <s v="Ted Baker Brand Org"/>
    <s v="JOANAHH OVERSIZED WOOL COCOON COAT CAMEL"/>
    <s v="BEIGE"/>
    <s v="5059489558712"/>
    <s v="F"/>
    <x v="0"/>
    <s v="2"/>
    <n v="21"/>
    <s v="FW"/>
    <s v="8740-255238-1"/>
    <n v="425"/>
    <n v="5950"/>
    <n v="14"/>
  </r>
  <r>
    <n v="79"/>
    <s v="8740-259030-1-4"/>
    <s v="Ted Baker Brand Org"/>
    <s v="SEIL SLIM FIT MOHAIR LOOK BLAZER PINK"/>
    <m/>
    <s v="5059489960416"/>
    <s v="M"/>
    <x v="3"/>
    <s v="4"/>
    <n v="21"/>
    <s v="FW"/>
    <s v="8740-259030-1"/>
    <n v="295"/>
    <n v="5900"/>
    <n v="20"/>
  </r>
  <r>
    <n v="997"/>
    <s v="8740-245291-1-2"/>
    <s v="Ted Baker Brand Org"/>
    <s v="MIRA RHUBARB MINI DRESS WITH TIPPING DETAIL BRT-ORANGE"/>
    <s v="ORANGE"/>
    <s v="5059353466181"/>
    <s v="F"/>
    <x v="2"/>
    <s v="2"/>
    <n v="21"/>
    <s v="FW"/>
    <s v="8740-245291-1"/>
    <n v="159"/>
    <n v="5883"/>
    <n v="37"/>
  </r>
  <r>
    <n v="68"/>
    <s v="8740-259265-1-34"/>
    <s v="Ted Baker Brand Org"/>
    <s v="ALLER SLIM FIT MOHAIR LOOK TRS LT-BLUE"/>
    <s v="BLUE"/>
    <s v="5059855249398"/>
    <s v="M"/>
    <x v="3"/>
    <s v="34"/>
    <n v="21"/>
    <s v="FW"/>
    <s v="8740-259265-1"/>
    <n v="150"/>
    <n v="5850"/>
    <n v="39"/>
  </r>
  <r>
    <n v="394"/>
    <s v="8740-255322-1-1"/>
    <s v="Ted Baker Brand Org"/>
    <s v="DEEANA PRINTED KNIFE PLEAT MIDI SKIRT WITH SPLIT BLACK"/>
    <m/>
    <s v="5059489542070"/>
    <s v="F"/>
    <x v="7"/>
    <s v="1"/>
    <n v="21"/>
    <s v="FW"/>
    <s v="8740-255322-1"/>
    <n v="150"/>
    <n v="5850"/>
    <n v="39"/>
  </r>
  <r>
    <n v="283"/>
    <s v="8740-255957-1-0"/>
    <s v="Ted Baker Brand Org"/>
    <s v="STEVIEE PUFF SLEEVE FAUX WRAP DRESS NAVY"/>
    <m/>
    <s v="5059489475866"/>
    <s v="F"/>
    <x v="2"/>
    <s v="0"/>
    <n v="21"/>
    <s v="FW"/>
    <s v="8740-255957-1"/>
    <n v="195"/>
    <n v="5850"/>
    <n v="30"/>
  </r>
  <r>
    <n v="957"/>
    <s v="8740-247744-1-2"/>
    <s v="Ted Baker Brand Org"/>
    <s v="PERRLA COTTON TWILL JUMPSUIT CREAM"/>
    <s v="WHITE"/>
    <s v="5059489051350"/>
    <s v="F"/>
    <x v="4"/>
    <s v="2"/>
    <n v="21"/>
    <s v="FW"/>
    <s v="8740-247744-1"/>
    <n v="149"/>
    <n v="5811"/>
    <n v="39"/>
  </r>
  <r>
    <n v="959"/>
    <s v="8740-247744-1-3"/>
    <s v="Ted Baker Brand Org"/>
    <s v="PERRLA COTTON TWILL JUMPSUIT CREAM"/>
    <s v="WHITE"/>
    <s v="5059489051336"/>
    <s v="F"/>
    <x v="4"/>
    <s v="3"/>
    <n v="21"/>
    <s v="FW"/>
    <s v="8740-247744-1"/>
    <n v="149"/>
    <n v="5811"/>
    <n v="39"/>
  </r>
  <r>
    <n v="1062"/>
    <s v="8740-158003-1-4"/>
    <s v="Ted Baker Brand Org"/>
    <s v="LIZZATA EXAGGERATED SLEEVE DETAIL DRESS NAVY"/>
    <m/>
    <s v="5059855606641"/>
    <s v="F"/>
    <x v="2"/>
    <s v="4"/>
    <n v="21"/>
    <s v="FW"/>
    <s v="8740-158003-1"/>
    <n v="179"/>
    <n v="5728"/>
    <n v="32"/>
  </r>
  <r>
    <n v="995"/>
    <s v="8740-245291-1-1"/>
    <s v="Ted Baker Brand Org"/>
    <s v="MIRA RHUBARB MINI DRESS WITH TIPPING DETAIL BRT-ORANGE"/>
    <s v="ORANGE"/>
    <s v="5059353466198"/>
    <s v="F"/>
    <x v="2"/>
    <s v="1"/>
    <n v="21"/>
    <s v="FW"/>
    <s v="8740-245291-1"/>
    <n v="159"/>
    <n v="5724"/>
    <n v="36"/>
  </r>
  <r>
    <n v="73"/>
    <s v="8740-259265-1-36"/>
    <s v="Ted Baker Brand Org"/>
    <s v="ALLER SLIM FIT MOHAIR LOOK TRS LT-BLUE"/>
    <s v="BLUE"/>
    <s v="5059855249367"/>
    <s v="M"/>
    <x v="3"/>
    <s v="36"/>
    <n v="21"/>
    <s v="FW"/>
    <s v="8740-259265-1"/>
    <n v="150"/>
    <n v="5700"/>
    <n v="38"/>
  </r>
  <r>
    <n v="770"/>
    <s v="8740-253867-1-2"/>
    <s v="Ted Baker Brand Org"/>
    <s v="MIIAH PLEATED MIDAXI SKIRT WITH HIGHLOW HEM DUSKY PINK"/>
    <s v="MULTICOLOUR"/>
    <s v="5059489360131"/>
    <s v="F"/>
    <x v="7"/>
    <s v="2"/>
    <n v="21"/>
    <s v="FW"/>
    <s v="8740-253867-1"/>
    <n v="150"/>
    <n v="5700"/>
    <n v="38"/>
  </r>
  <r>
    <n v="958"/>
    <s v="8740-247744-1-1"/>
    <s v="Ted Baker Brand Org"/>
    <s v="PERRLA COTTON TWILL JUMPSUIT CREAM"/>
    <s v="WHITE"/>
    <s v="5059489051374"/>
    <s v="F"/>
    <x v="4"/>
    <s v="1"/>
    <n v="21"/>
    <s v="FW"/>
    <s v="8740-247744-1"/>
    <n v="149"/>
    <n v="5662"/>
    <n v="38"/>
  </r>
  <r>
    <n v="1002"/>
    <s v="8740-245287-1-0"/>
    <s v="Ted Baker Brand Org"/>
    <s v="MEGARRA RHUBARB HALTERNECK MIDI DRESS DUSKY-PINK"/>
    <m/>
    <s v="5059353466273"/>
    <s v="F"/>
    <x v="2"/>
    <s v="0"/>
    <n v="21"/>
    <s v="SS"/>
    <s v="8740-245287-1"/>
    <n v="149"/>
    <n v="5662"/>
    <n v="38"/>
  </r>
  <r>
    <n v="515"/>
    <s v="8740-254956-1-2"/>
    <s v="Ted Baker Brand Org"/>
    <s v="FORISA CORD ZIP FRONT JUMPSUIT DK-NAVY"/>
    <s v="BLACK"/>
    <s v="5059489607342"/>
    <s v="F"/>
    <x v="4"/>
    <s v="2"/>
    <n v="21"/>
    <s v="FW"/>
    <s v="8740-254956-1"/>
    <n v="225"/>
    <n v="5625"/>
    <n v="25"/>
  </r>
  <r>
    <n v="154"/>
    <s v="8740-257488-1-2"/>
    <s v="Ted Baker Brand Org"/>
    <s v="STNROSE OVERSIZED JACKET BROWN"/>
    <s v="MULTICOLOUR"/>
    <s v="5059489858539"/>
    <s v="F"/>
    <x v="1"/>
    <s v="2"/>
    <n v="21"/>
    <s v="FW"/>
    <s v="8740-257488-1"/>
    <n v="375"/>
    <n v="5625"/>
    <n v="15"/>
  </r>
  <r>
    <n v="156"/>
    <s v="8740-257486-1-1"/>
    <s v="Ted Baker Brand Org"/>
    <s v="PENNDLE CHECK FRILL JACKET GREEN"/>
    <m/>
    <s v="5059489860877"/>
    <s v="F"/>
    <x v="1"/>
    <s v="1"/>
    <n v="21"/>
    <s v="FW"/>
    <s v="8740-257486-1"/>
    <n v="375"/>
    <n v="5625"/>
    <n v="15"/>
  </r>
  <r>
    <n v="157"/>
    <s v="8740-257486-1-2"/>
    <s v="Ted Baker Brand Org"/>
    <s v="PENNDLE CHECK FRILL JACKET GREEN"/>
    <m/>
    <s v="5059489860853"/>
    <s v="F"/>
    <x v="1"/>
    <s v="2"/>
    <n v="21"/>
    <s v="FW"/>
    <s v="8740-257486-1"/>
    <n v="375"/>
    <n v="5625"/>
    <n v="15"/>
  </r>
  <r>
    <n v="165"/>
    <s v="8740-257465-1-3"/>
    <s v="Ted Baker Brand Org"/>
    <s v="TURING FRILLED PRINTED DRESS IVORY"/>
    <s v="MULTICOLOUR"/>
    <s v="5059489858614"/>
    <s v="F"/>
    <x v="2"/>
    <s v="3"/>
    <n v="21"/>
    <s v="FW"/>
    <s v="8740-257465-1"/>
    <n v="375"/>
    <n v="5625"/>
    <n v="15"/>
  </r>
  <r>
    <n v="166"/>
    <s v="8740-257465-1-2"/>
    <s v="Ted Baker Brand Org"/>
    <s v="TURING FRILLED PRINTED DRESS IVORY"/>
    <s v="MULTICOLOUR"/>
    <s v="5059489858621"/>
    <s v="F"/>
    <x v="2"/>
    <s v="2"/>
    <n v="21"/>
    <s v="FW"/>
    <s v="8740-257465-1"/>
    <n v="375"/>
    <n v="5625"/>
    <n v="15"/>
  </r>
  <r>
    <n v="996"/>
    <s v="8740-245291-1-3"/>
    <s v="Ted Baker Brand Org"/>
    <s v="MIRA RHUBARB MINI DRESS WITH TIPPING DETAIL BRT-ORANGE"/>
    <s v="ORANGE"/>
    <s v="5059353466174"/>
    <s v="F"/>
    <x v="2"/>
    <s v="3"/>
    <n v="21"/>
    <s v="FW"/>
    <s v="8740-245291-1"/>
    <n v="159"/>
    <n v="5565"/>
    <n v="35"/>
  </r>
  <r>
    <n v="1000"/>
    <s v="8740-245291-1-4"/>
    <s v="Ted Baker Brand Org"/>
    <s v="MIRA RHUBARB MINI DRESS WITH TIPPING DETAIL BRT-ORANGE"/>
    <s v="ORANGE"/>
    <s v="5059353466167"/>
    <s v="F"/>
    <x v="2"/>
    <s v="4"/>
    <n v="21"/>
    <s v="FW"/>
    <s v="8740-245291-1"/>
    <n v="159"/>
    <n v="5565"/>
    <n v="35"/>
  </r>
  <r>
    <n v="968"/>
    <s v="8740-247646-1-4"/>
    <s v="Ted Baker Brand Org"/>
    <s v="GALINAA RHUBARB STRAP DETAIL BODYCON DRESS RED"/>
    <s v="RED"/>
    <s v="5059353618146"/>
    <s v="F"/>
    <x v="2"/>
    <s v="4"/>
    <n v="21"/>
    <s v="FW"/>
    <s v="8740-247646-1"/>
    <n v="179"/>
    <n v="5549"/>
    <n v="31"/>
  </r>
  <r>
    <n v="626"/>
    <s v="8740-254671-1-34"/>
    <s v="Ted Baker Brand Org"/>
    <s v="SHUTTLE LEYDEN FIT FLANNEL TRS BRN-CHOC"/>
    <s v="GREY"/>
    <s v="5059489508342"/>
    <s v="M"/>
    <x v="6"/>
    <s v="34"/>
    <n v="21"/>
    <s v="FW"/>
    <s v="8740-254671-1"/>
    <n v="139"/>
    <n v="5421"/>
    <n v="39"/>
  </r>
  <r>
    <n v="72"/>
    <s v="8740-259265-1-32"/>
    <s v="Ted Baker Brand Org"/>
    <s v="ALLER SLIM FIT MOHAIR LOOK TRS LT-BLUE"/>
    <s v="BLUE"/>
    <s v="5059855249428"/>
    <s v="M"/>
    <x v="3"/>
    <s v="32"/>
    <n v="21"/>
    <s v="FW"/>
    <s v="8740-259265-1"/>
    <n v="150"/>
    <n v="5400"/>
    <n v="36"/>
  </r>
  <r>
    <n v="1006"/>
    <s v="8740-245287-1-4"/>
    <s v="Ted Baker Brand Org"/>
    <s v="MEGARRA RHUBARB HALTERNECK MIDI DRESS DUSKY-PINK"/>
    <m/>
    <s v="5059353466235"/>
    <s v="F"/>
    <x v="2"/>
    <s v="4"/>
    <n v="21"/>
    <s v="SS"/>
    <s v="8740-245287-1"/>
    <n v="149"/>
    <n v="5364"/>
    <n v="36"/>
  </r>
  <r>
    <n v="628"/>
    <s v="8740-254671-1-36"/>
    <s v="Ted Baker Brand Org"/>
    <s v="SHUTTLE LEYDEN FIT FLANNEL TRS BRN-CHOC"/>
    <s v="GREY"/>
    <s v="5059489508311"/>
    <s v="M"/>
    <x v="6"/>
    <s v="36"/>
    <n v="21"/>
    <s v="FW"/>
    <s v="8740-254671-1"/>
    <n v="139"/>
    <n v="5282"/>
    <n v="38"/>
  </r>
  <r>
    <n v="65"/>
    <s v="8740-259510-1-2"/>
    <s v="Ted Baker Brand Org"/>
    <s v="NYSSE PANELLED BARREL LEG TROUSER NAVY"/>
    <s v="BLACK"/>
    <s v="5059855014064"/>
    <s v="F"/>
    <x v="6"/>
    <s v="2"/>
    <n v="21"/>
    <s v="FW"/>
    <s v="8740-259510-1"/>
    <n v="165"/>
    <n v="5280"/>
    <n v="32"/>
  </r>
  <r>
    <n v="775"/>
    <s v="8740-253806-1-1"/>
    <s v="Ted Baker Brand Org"/>
    <s v="KYRIAS TAILORED KNEE LENGTH SHORT BLACK"/>
    <s v="GREY"/>
    <s v="5059489361411"/>
    <s v="F"/>
    <x v="6"/>
    <s v="1"/>
    <n v="21"/>
    <s v="FW"/>
    <s v="8740-253806-1"/>
    <n v="135"/>
    <n v="5265"/>
    <n v="39"/>
  </r>
  <r>
    <n v="777"/>
    <s v="8740-253806-1-2"/>
    <s v="Ted Baker Brand Org"/>
    <s v="KYRIAS TAILORED KNEE LENGTH SHORT BLACK"/>
    <s v="GREY"/>
    <s v="5059489361398"/>
    <s v="F"/>
    <x v="6"/>
    <s v="2"/>
    <n v="21"/>
    <s v="FW"/>
    <s v="8740-253806-1"/>
    <n v="135"/>
    <n v="5265"/>
    <n v="39"/>
  </r>
  <r>
    <n v="766"/>
    <s v="8740-253867-1-1"/>
    <s v="Ted Baker Brand Org"/>
    <s v="MIIAH PLEATED MIDAXI SKIRT WITH HIGHLOW HEM DUSKY PINK"/>
    <s v="MULTICOLOUR"/>
    <s v="5059489360155"/>
    <s v="F"/>
    <x v="7"/>
    <s v="1"/>
    <n v="21"/>
    <s v="FW"/>
    <s v="8740-253867-1"/>
    <n v="150"/>
    <n v="5250"/>
    <n v="35"/>
  </r>
  <r>
    <n v="539"/>
    <s v="8740-254935-1-0"/>
    <s v="Ted Baker Brand Org"/>
    <s v="BRODII EXAGGERATED SHOULDER MINI DRESS BROWN"/>
    <m/>
    <s v="5059489549871"/>
    <s v="F"/>
    <x v="2"/>
    <s v="0"/>
    <n v="21"/>
    <s v="FW"/>
    <s v="8740-254935-1"/>
    <n v="175"/>
    <n v="5250"/>
    <n v="30"/>
  </r>
  <r>
    <n v="551"/>
    <s v="8740-254925-1-0"/>
    <s v="Ted Baker Brand Org"/>
    <s v="ILVA FULL SKIRTED MINI DRESS BRT-GREEN"/>
    <s v="MULTICOLOUR"/>
    <s v="5059489563792"/>
    <s v="F"/>
    <x v="2"/>
    <s v="0"/>
    <n v="21"/>
    <s v="FW"/>
    <s v="8740-254925-1"/>
    <n v="175"/>
    <n v="5250"/>
    <n v="30"/>
  </r>
  <r>
    <n v="524"/>
    <s v="8740-254952-1-3"/>
    <s v="Ted Baker Brand Org"/>
    <s v="TESORO PLEATHER JUMPSUIT BLACK"/>
    <s v="BLACK"/>
    <s v="5059489601562"/>
    <s v="F"/>
    <x v="4"/>
    <s v="3"/>
    <n v="21"/>
    <s v="FW"/>
    <s v="8740-254952-1"/>
    <n v="350"/>
    <n v="5250"/>
    <n v="15"/>
  </r>
  <r>
    <n v="202"/>
    <s v="8740-256994-1-OS"/>
    <s v="Ted Baker Brand Org"/>
    <s v="BOWRAA TBJ2769 NAUTICAL CHAIN NECKLACE SH-PL-GOLD"/>
    <m/>
    <s v="5059489641353"/>
    <s v="F"/>
    <x v="8"/>
    <s v="OS"/>
    <n v="21"/>
    <s v="FW"/>
    <s v="8740-256994-1"/>
    <n v="145"/>
    <n v="5220"/>
    <n v="36"/>
  </r>
  <r>
    <n v="427"/>
    <s v="8740-255238-1-4"/>
    <s v="Ted Baker Brand Org"/>
    <s v="JOANAHH OVERSIZED WOOL COCOON COAT CAMEL"/>
    <s v="BEIGE"/>
    <s v="5059489558699"/>
    <s v="F"/>
    <x v="0"/>
    <s v="4"/>
    <n v="21"/>
    <s v="FW"/>
    <s v="8740-255238-1"/>
    <n v="425"/>
    <n v="5100"/>
    <n v="12"/>
  </r>
  <r>
    <n v="15"/>
    <s v="8740-261011-1-OS"/>
    <s v="Ted Baker Brand Org"/>
    <s v="JJULES ADJUSTABLE HANDLE SMALL TOTE TAUPE"/>
    <s v="PINK"/>
    <s v="5059489938064"/>
    <s v="F"/>
    <x v="9"/>
    <s v="OS"/>
    <n v="21"/>
    <s v="FW"/>
    <s v="8740-261011-1"/>
    <n v="175"/>
    <n v="5075"/>
    <n v="29"/>
  </r>
  <r>
    <n v="354"/>
    <s v="8740-255434-1-37"/>
    <s v="Ted Baker Brand Org"/>
    <s v="NIOMEY IMITATION LEOPARD BLOCK HEEL ANKLE BOOT BROWN"/>
    <s v="WHITE"/>
    <s v="5059489433316"/>
    <s v="F"/>
    <x v="5"/>
    <s v="37"/>
    <n v="21"/>
    <s v="FW"/>
    <s v="8740-255434-1"/>
    <n v="175"/>
    <n v="5075"/>
    <n v="29"/>
  </r>
  <r>
    <n v="546"/>
    <s v="8740-254925-1-1"/>
    <s v="Ted Baker Brand Org"/>
    <s v="ILVA FULL SKIRTED MINI DRESS BRT-GREEN"/>
    <s v="MULTICOLOUR"/>
    <s v="5059489563778"/>
    <s v="F"/>
    <x v="2"/>
    <s v="1"/>
    <n v="21"/>
    <s v="FW"/>
    <s v="8740-254925-1"/>
    <n v="175"/>
    <n v="5075"/>
    <n v="29"/>
  </r>
  <r>
    <n v="742"/>
    <s v="8740-253941-1-4"/>
    <s v="Ted Baker Brand Org"/>
    <s v="TORTIS CHECK HOODED COAT ECRU"/>
    <s v="MULTICOLOUR"/>
    <s v="5059489328476"/>
    <s v="F"/>
    <x v="0"/>
    <s v="4"/>
    <n v="20"/>
    <s v="FW"/>
    <s v="8740-253941-1"/>
    <n v="335"/>
    <n v="5025"/>
    <n v="15"/>
  </r>
  <r>
    <n v="743"/>
    <s v="8740-253941-1-2"/>
    <s v="Ted Baker Brand Org"/>
    <s v="TORTIS CHECK HOODED COAT ECRU"/>
    <s v="MULTICOLOUR"/>
    <s v="5059489328513"/>
    <s v="F"/>
    <x v="0"/>
    <s v="2"/>
    <n v="20"/>
    <s v="FW"/>
    <s v="8740-253941-1"/>
    <n v="335"/>
    <n v="5025"/>
    <n v="15"/>
  </r>
  <r>
    <n v="80"/>
    <s v="8740-259030-1-5"/>
    <s v="Ted Baker Brand Org"/>
    <s v="SEIL SLIM FIT MOHAIR LOOK BLAZER PINK"/>
    <m/>
    <s v="5059489960409"/>
    <s v="M"/>
    <x v="3"/>
    <s v="5"/>
    <n v="21"/>
    <s v="FW"/>
    <s v="8740-259030-1"/>
    <n v="295"/>
    <n v="5015"/>
    <n v="17"/>
  </r>
  <r>
    <n v="1064"/>
    <s v="8740-158003-1-2"/>
    <s v="Ted Baker Brand Org"/>
    <s v="LIZZATA EXAGGERATED SLEEVE DETAIL DRESS NAVY"/>
    <m/>
    <s v="5059855606689"/>
    <s v="F"/>
    <x v="2"/>
    <s v="2"/>
    <n v="21"/>
    <s v="FW"/>
    <s v="8740-158003-1"/>
    <n v="179"/>
    <n v="5012"/>
    <n v="28"/>
  </r>
  <r>
    <n v="572"/>
    <s v="8740-254887-1-1"/>
    <s v="Ted Baker Brand Org"/>
    <s v="LANEE PRINTED TIERED FRILL MINI SKIRT BLACK"/>
    <s v="BLACK"/>
    <s v="5059489564133"/>
    <s v="F"/>
    <x v="7"/>
    <s v="1"/>
    <n v="21"/>
    <s v="FW"/>
    <s v="8740-254887-1"/>
    <n v="125"/>
    <n v="5000"/>
    <n v="40"/>
  </r>
  <r>
    <n v="761"/>
    <s v="8740-253868-1-1"/>
    <s v="Ted Baker Brand Org"/>
    <s v="ADELLYN FRILL TIERED MINI SKIRT LT-BROWN"/>
    <s v="BROWN"/>
    <s v="5059489351757"/>
    <s v="F"/>
    <x v="7"/>
    <s v="1"/>
    <n v="21"/>
    <s v="FW"/>
    <s v="8740-253868-1"/>
    <n v="125"/>
    <n v="5000"/>
    <n v="40"/>
  </r>
  <r>
    <n v="764"/>
    <s v="8740-253868-1-0"/>
    <s v="Ted Baker Brand Org"/>
    <s v="ADELLYN FRILL TIERED MINI SKIRT LT-BROWN"/>
    <s v="BROWN"/>
    <s v="5059489351771"/>
    <s v="F"/>
    <x v="7"/>
    <s v="0"/>
    <n v="21"/>
    <s v="FW"/>
    <s v="8740-253868-1"/>
    <n v="125"/>
    <n v="5000"/>
    <n v="40"/>
  </r>
  <r>
    <n v="143"/>
    <s v="8740-257614-1-2"/>
    <s v="Ted Baker Brand Org"/>
    <s v="JESSEL TARTAN COAT DK-RED"/>
    <m/>
    <s v="5059489867104"/>
    <s v="F"/>
    <x v="0"/>
    <s v="2"/>
    <n v="21"/>
    <s v="FW"/>
    <s v="8740-257614-1"/>
    <n v="550"/>
    <n v="4950"/>
    <n v="9"/>
  </r>
  <r>
    <n v="1001"/>
    <s v="8740-245287-1-2"/>
    <s v="Ted Baker Brand Org"/>
    <s v="MEGARRA RHUBARB HALTERNECK MIDI DRESS DUSKY-PINK"/>
    <m/>
    <s v="5059353466259"/>
    <s v="F"/>
    <x v="2"/>
    <s v="2"/>
    <n v="21"/>
    <s v="SS"/>
    <s v="8740-245287-1"/>
    <n v="149"/>
    <n v="4917"/>
    <n v="33"/>
  </r>
  <r>
    <n v="1004"/>
    <s v="8740-245287-1-1"/>
    <s v="Ted Baker Brand Org"/>
    <s v="MEGARRA RHUBARB HALTERNECK MIDI DRESS DUSKY-PINK"/>
    <m/>
    <s v="5059353466266"/>
    <s v="F"/>
    <x v="2"/>
    <s v="1"/>
    <n v="21"/>
    <s v="SS"/>
    <s v="8740-245287-1"/>
    <n v="149"/>
    <n v="4917"/>
    <n v="33"/>
  </r>
  <r>
    <n v="1003"/>
    <s v="8740-245287-1-3"/>
    <s v="Ted Baker Brand Org"/>
    <s v="MEGARRA RHUBARB HALTERNECK MIDI DRESS DUSKY-PINK"/>
    <m/>
    <s v="5059353466242"/>
    <s v="F"/>
    <x v="2"/>
    <s v="3"/>
    <n v="21"/>
    <s v="SS"/>
    <s v="8740-245287-1"/>
    <n v="149"/>
    <n v="4917"/>
    <n v="33"/>
  </r>
  <r>
    <n v="191"/>
    <s v="8740-257190-1-3"/>
    <s v="Ted Baker Brand Org"/>
    <s v="NEOS MIB DENIM HARRINGTON JACKET BLUE"/>
    <s v="BLUE"/>
    <s v="5059489645030"/>
    <s v="M"/>
    <x v="1"/>
    <s v="3"/>
    <n v="21"/>
    <s v="FW"/>
    <s v="8740-257190-1"/>
    <n v="245"/>
    <n v="4900"/>
    <n v="20"/>
  </r>
  <r>
    <n v="525"/>
    <s v="8740-254952-1-2"/>
    <s v="Ted Baker Brand Org"/>
    <s v="TESORO PLEATHER JUMPSUIT BLACK"/>
    <s v="BLACK"/>
    <s v="5059489601586"/>
    <s v="F"/>
    <x v="4"/>
    <s v="2"/>
    <n v="21"/>
    <s v="FW"/>
    <s v="8740-254952-1"/>
    <n v="350"/>
    <n v="4900"/>
    <n v="14"/>
  </r>
  <r>
    <n v="571"/>
    <s v="8740-254887-1-0"/>
    <s v="Ted Baker Brand Org"/>
    <s v="LANEE PRINTED TIERED FRILL MINI SKIRT BLACK"/>
    <s v="BLACK"/>
    <s v="5059489564140"/>
    <s v="F"/>
    <x v="7"/>
    <s v="0"/>
    <n v="21"/>
    <s v="FW"/>
    <s v="8740-254887-1"/>
    <n v="125"/>
    <n v="4875"/>
    <n v="39"/>
  </r>
  <r>
    <n v="364"/>
    <s v="8740-255398-1-38"/>
    <s v="Ted Baker Brand Org"/>
    <s v="SEEYDI LEATHER CALF LENGTH 60MM STILETTO BOOT BLACK"/>
    <m/>
    <s v="5059489409762"/>
    <s v="F"/>
    <x v="5"/>
    <s v="38"/>
    <n v="21"/>
    <s v="FW"/>
    <s v="8740-255398-1"/>
    <n v="195"/>
    <n v="4875"/>
    <n v="25"/>
  </r>
  <r>
    <n v="285"/>
    <s v="8740-255957-1-3"/>
    <s v="Ted Baker Brand Org"/>
    <s v="STEVIEE PUFF SLEEVE FAUX WRAP DRESS NAVY"/>
    <m/>
    <s v="5059489475804"/>
    <s v="F"/>
    <x v="2"/>
    <s v="3"/>
    <n v="21"/>
    <s v="FW"/>
    <s v="8740-255957-1"/>
    <n v="195"/>
    <n v="4875"/>
    <n v="25"/>
  </r>
  <r>
    <n v="499"/>
    <s v="8740-254977-1-1"/>
    <s v="Ted Baker Brand Org"/>
    <s v="INCLINE CHECKED WOOL WADDED OVERSHIRT GREY"/>
    <s v="MULTICOLOUR"/>
    <s v="5059489494553"/>
    <s v="M"/>
    <x v="1"/>
    <s v="1"/>
    <n v="21"/>
    <s v="FW"/>
    <s v="8740-254977-1"/>
    <n v="325"/>
    <n v="4875"/>
    <n v="15"/>
  </r>
  <r>
    <n v="967"/>
    <s v="8740-247646-1-3"/>
    <s v="Ted Baker Brand Org"/>
    <s v="GALINAA RHUBARB STRAP DETAIL BODYCON DRESS RED"/>
    <s v="RED"/>
    <s v="5059353618160"/>
    <s v="F"/>
    <x v="2"/>
    <s v="3"/>
    <n v="21"/>
    <s v="FW"/>
    <s v="8740-247646-1"/>
    <n v="179"/>
    <n v="4833"/>
    <n v="27"/>
  </r>
  <r>
    <n v="1060"/>
    <s v="8740-158003-1-1"/>
    <s v="Ted Baker Brand Org"/>
    <s v="LIZZATA EXAGGERATED SLEEVE DETAIL DRESS NAVY"/>
    <m/>
    <s v="5059855606702"/>
    <s v="F"/>
    <x v="2"/>
    <s v="1"/>
    <n v="21"/>
    <s v="FW"/>
    <s v="8740-158003-1"/>
    <n v="179"/>
    <n v="4833"/>
    <n v="27"/>
  </r>
  <r>
    <n v="505"/>
    <s v="8740-254977-1-7"/>
    <s v="Ted Baker Brand Org"/>
    <s v="INCLINE CHECKED WOOL WADDED OVERSHIRT GREY"/>
    <s v="MULTICOLOUR"/>
    <s v="5059489494430"/>
    <s v="M"/>
    <x v="1"/>
    <s v="7"/>
    <n v="21"/>
    <s v="FW"/>
    <s v="8740-254977-1"/>
    <n v="325"/>
    <n v="4550"/>
    <n v="14"/>
  </r>
  <r>
    <n v="763"/>
    <s v="8740-253868-1-2"/>
    <s v="Ted Baker Brand Org"/>
    <s v="ADELLYN FRILL TIERED MINI SKIRT LT-BROWN"/>
    <s v="BROWN"/>
    <s v="5059489351733"/>
    <s v="F"/>
    <x v="7"/>
    <s v="2"/>
    <n v="21"/>
    <s v="FW"/>
    <s v="8740-253868-1"/>
    <n v="125"/>
    <n v="4500"/>
    <n v="36"/>
  </r>
  <r>
    <n v="69"/>
    <s v="8740-259265-1-30"/>
    <s v="Ted Baker Brand Org"/>
    <s v="ALLER SLIM FIT MOHAIR LOOK TRS LT-BLUE"/>
    <s v="BLUE"/>
    <s v="5059855249459"/>
    <s v="M"/>
    <x v="3"/>
    <s v="30"/>
    <n v="21"/>
    <s v="FW"/>
    <s v="8740-259265-1"/>
    <n v="150"/>
    <n v="4500"/>
    <n v="30"/>
  </r>
  <r>
    <n v="55"/>
    <s v="8740-259734-1-3"/>
    <s v="Ted Baker Brand Org"/>
    <s v="NOEMI V NECK BIAS CUT MIDI DRESS MID GREEN"/>
    <m/>
    <s v="5059855028009"/>
    <s v="F"/>
    <x v="2"/>
    <s v="3"/>
    <n v="21"/>
    <s v="FW"/>
    <s v="8740-259734-1"/>
    <n v="225"/>
    <n v="4500"/>
    <n v="20"/>
  </r>
  <r>
    <n v="1063"/>
    <s v="8740-158003-1-0"/>
    <s v="Ted Baker Brand Org"/>
    <s v="LIZZATA EXAGGERATED SLEEVE DETAIL DRESS NAVY"/>
    <m/>
    <s v="5059855606726"/>
    <s v="F"/>
    <x v="2"/>
    <s v="0"/>
    <n v="21"/>
    <s v="FW"/>
    <s v="8740-158003-1"/>
    <n v="179"/>
    <n v="4475"/>
    <n v="25"/>
  </r>
  <r>
    <n v="414"/>
    <s v="8740-255256-1-3"/>
    <s v="Ted Baker Brand Org"/>
    <s v="SADIEYY FAUX FUR AVIATOR JACKET KHAKI"/>
    <m/>
    <s v="5059489567318"/>
    <s v="F"/>
    <x v="1"/>
    <s v="3"/>
    <n v="21"/>
    <s v="FW"/>
    <s v="8740-255256-1"/>
    <n v="495"/>
    <n v="4455"/>
    <n v="9"/>
  </r>
  <r>
    <n v="78"/>
    <s v="8740-259030-1-6"/>
    <s v="Ted Baker Brand Org"/>
    <s v="SEIL SLIM FIT MOHAIR LOOK BLAZER PINK"/>
    <m/>
    <s v="5059489960393"/>
    <s v="M"/>
    <x v="3"/>
    <s v="6"/>
    <n v="21"/>
    <s v="FW"/>
    <s v="8740-259030-1"/>
    <n v="295"/>
    <n v="4425"/>
    <n v="15"/>
  </r>
  <r>
    <n v="82"/>
    <s v="8740-259030-1-3"/>
    <s v="Ted Baker Brand Org"/>
    <s v="SEIL SLIM FIT MOHAIR LOOK BLAZER PINK"/>
    <m/>
    <s v="5059489960423"/>
    <s v="M"/>
    <x v="3"/>
    <s v="3"/>
    <n v="21"/>
    <s v="FW"/>
    <s v="8740-259030-1"/>
    <n v="295"/>
    <n v="4425"/>
    <n v="15"/>
  </r>
  <r>
    <n v="654"/>
    <s v="8740-254645-1-5"/>
    <s v="Ted Baker Brand Org"/>
    <s v="GRAVTY HEAVY WADDED COAT PURPLE"/>
    <s v="BROWN"/>
    <s v="5059489495673"/>
    <s v="M"/>
    <x v="1"/>
    <s v="5"/>
    <n v="21"/>
    <s v="FW"/>
    <s v="8740-254645-1"/>
    <n v="295"/>
    <n v="4425"/>
    <n v="15"/>
  </r>
  <r>
    <n v="657"/>
    <s v="8740-254645-1-3"/>
    <s v="Ted Baker Brand Org"/>
    <s v="GRAVTY HEAVY WADDED COAT PURPLE"/>
    <s v="BROWN"/>
    <s v="5059489495710"/>
    <s v="M"/>
    <x v="1"/>
    <s v="3"/>
    <n v="21"/>
    <s v="FW"/>
    <s v="8740-254645-1"/>
    <n v="295"/>
    <n v="4425"/>
    <n v="15"/>
  </r>
  <r>
    <n v="660"/>
    <s v="8740-254645-1-6"/>
    <s v="Ted Baker Brand Org"/>
    <s v="GRAVTY HEAVY WADDED COAT PURPLE"/>
    <s v="BROWN"/>
    <s v="5059489495659"/>
    <s v="M"/>
    <x v="1"/>
    <s v="6"/>
    <n v="21"/>
    <s v="FW"/>
    <s v="8740-254645-1"/>
    <n v="295"/>
    <n v="4425"/>
    <n v="15"/>
  </r>
  <r>
    <n v="399"/>
    <s v="8740-255322-1-0"/>
    <s v="Ted Baker Brand Org"/>
    <s v="DEEANA PRINTED KNIFE PLEAT MIDI SKIRT WITH SPLIT BLACK"/>
    <m/>
    <s v="5059489542094"/>
    <s v="F"/>
    <x v="7"/>
    <s v="0"/>
    <n v="21"/>
    <s v="FW"/>
    <s v="8740-255322-1"/>
    <n v="150"/>
    <n v="4350"/>
    <n v="29"/>
  </r>
  <r>
    <n v="510"/>
    <s v="8740-254973-1-4"/>
    <s v="Ted Baker Brand Org"/>
    <s v="SUPERG WADDED COAT GREEN"/>
    <m/>
    <s v="5059489583684"/>
    <s v="M"/>
    <x v="0"/>
    <s v="4"/>
    <n v="21"/>
    <s v="FW"/>
    <s v="8740-254973-1"/>
    <n v="395"/>
    <n v="4345"/>
    <n v="11"/>
  </r>
  <r>
    <n v="511"/>
    <s v="8740-254973-1-6"/>
    <s v="Ted Baker Brand Org"/>
    <s v="SUPERG WADDED COAT GREEN"/>
    <m/>
    <s v="5059489583646"/>
    <s v="M"/>
    <x v="0"/>
    <s v="6"/>
    <n v="21"/>
    <s v="FW"/>
    <s v="8740-254973-1"/>
    <n v="395"/>
    <n v="4345"/>
    <n v="11"/>
  </r>
  <r>
    <n v="961"/>
    <s v="8740-247744-1-4"/>
    <s v="Ted Baker Brand Org"/>
    <s v="PERRLA COTTON TWILL JUMPSUIT CREAM"/>
    <s v="WHITE"/>
    <s v="5059489051312"/>
    <s v="F"/>
    <x v="4"/>
    <s v="4"/>
    <n v="21"/>
    <s v="FW"/>
    <s v="8740-247744-1"/>
    <n v="149"/>
    <n v="4321"/>
    <n v="29"/>
  </r>
  <r>
    <n v="771"/>
    <s v="8740-253867-1-3"/>
    <s v="Ted Baker Brand Org"/>
    <s v="MIIAH PLEATED MIDAXI SKIRT WITH HIGHLOW HEM DUSKY PINK"/>
    <s v="MULTICOLOUR"/>
    <s v="5059489360117"/>
    <s v="F"/>
    <x v="7"/>
    <s v="3"/>
    <n v="21"/>
    <s v="FW"/>
    <s v="8740-253867-1"/>
    <n v="150"/>
    <n v="4200"/>
    <n v="28"/>
  </r>
  <r>
    <n v="545"/>
    <s v="8740-254928-1-5"/>
    <s v="Ted Baker Brand Org"/>
    <s v="ANGELLO OVERSIZED MIDAXI DRESS WITH SASH TIE BLACK"/>
    <m/>
    <s v="5059489550051"/>
    <s v="F"/>
    <x v="2"/>
    <s v="5"/>
    <n v="21"/>
    <s v="FW"/>
    <s v="8740-254928-1"/>
    <n v="295"/>
    <n v="4130"/>
    <n v="14"/>
  </r>
  <r>
    <n v="799"/>
    <s v="8740-253775-1-1"/>
    <s v="Ted Baker Brand Org"/>
    <s v="MAYAAN LONG OVERSIZED WOOL SHACKET PL-GREEN"/>
    <m/>
    <s v="5059489375876"/>
    <s v="F"/>
    <x v="0"/>
    <s v="1"/>
    <n v="21"/>
    <s v="FW"/>
    <s v="8740-253775-1"/>
    <n v="275"/>
    <n v="4125"/>
    <n v="15"/>
  </r>
  <r>
    <n v="891"/>
    <s v="8740-253223-1-2"/>
    <s v="Ted Baker Brand Org"/>
    <s v="SHARLAA MINI OVERSIZED UTILITY SHIRT DRESS NATURAL"/>
    <s v="BEIGE"/>
    <s v="5059489372844"/>
    <s v="F"/>
    <x v="2"/>
    <s v="2"/>
    <n v="21"/>
    <s v="FW"/>
    <s v="8740-253223-1"/>
    <n v="225"/>
    <n v="4050"/>
    <n v="18"/>
  </r>
  <r>
    <n v="430"/>
    <s v="8740-255224-1-1"/>
    <s v="Ted Baker Brand Org"/>
    <s v="BRIYELA METALLIC FAUX LEATHER BOMBER JACKET SILVER"/>
    <s v="SILVER"/>
    <s v="5059489543619"/>
    <s v="F"/>
    <x v="1"/>
    <s v="1"/>
    <n v="21"/>
    <s v="FW"/>
    <s v="8740-255224-1"/>
    <n v="250"/>
    <n v="4000"/>
    <n v="16"/>
  </r>
  <r>
    <n v="973"/>
    <s v="8740-247560-1-4"/>
    <s v="Ted Baker Brand Org"/>
    <s v="MIYLAA REVERSIBLE CARDI WHITE"/>
    <s v="BLACK"/>
    <s v="5059353636638"/>
    <s v="F"/>
    <x v="10"/>
    <s v="4"/>
    <n v="21"/>
    <s v="FW"/>
    <s v="8740-247560-1"/>
    <n v="149"/>
    <n v="3874"/>
    <n v="26"/>
  </r>
  <r>
    <n v="924"/>
    <s v="8740-252420-1-3"/>
    <s v="Ted Baker Brand Org"/>
    <s v="NOCAL STRIPE MOCK NECK KNIT NATURAL"/>
    <s v="BEIGE"/>
    <s v="5059489164739"/>
    <s v="M"/>
    <x v="10"/>
    <s v="3"/>
    <n v="21"/>
    <s v="FW"/>
    <s v="8740-252420-1"/>
    <n v="99"/>
    <n v="3861"/>
    <n v="39"/>
  </r>
  <r>
    <n v="142"/>
    <s v="8740-257614-1-3"/>
    <s v="Ted Baker Brand Org"/>
    <s v="JESSEL TARTAN COAT DK-RED"/>
    <m/>
    <s v="5059489867081"/>
    <s v="F"/>
    <x v="0"/>
    <s v="3"/>
    <n v="21"/>
    <s v="FW"/>
    <s v="8740-257614-1"/>
    <n v="550"/>
    <n v="3850"/>
    <n v="7"/>
  </r>
  <r>
    <n v="925"/>
    <s v="8740-252420-1-5"/>
    <s v="Ted Baker Brand Org"/>
    <s v="NOCAL STRIPE MOCK NECK KNIT NATURAL"/>
    <s v="BEIGE"/>
    <s v="5059489164715"/>
    <s v="M"/>
    <x v="10"/>
    <s v="5"/>
    <n v="21"/>
    <s v="FW"/>
    <s v="8740-252420-1"/>
    <n v="99"/>
    <n v="3762"/>
    <n v="38"/>
  </r>
  <r>
    <n v="1028"/>
    <s v="8740-243874-1-0"/>
    <s v="Ted Baker Brand Org"/>
    <s v="HAYLEYY RHUBARB PANEL DETAIL MIDI SKIRT BLACK"/>
    <m/>
    <s v="5059353555786"/>
    <s v="F"/>
    <x v="7"/>
    <s v="0"/>
    <n v="21"/>
    <s v="FW"/>
    <s v="8740-243874-1"/>
    <n v="99"/>
    <n v="3762"/>
    <n v="38"/>
  </r>
  <r>
    <n v="1061"/>
    <s v="8740-158003-1-3"/>
    <s v="Ted Baker Brand Org"/>
    <s v="LIZZATA EXAGGERATED SLEEVE DETAIL DRESS NAVY"/>
    <m/>
    <s v="5059855606665"/>
    <s v="F"/>
    <x v="2"/>
    <s v="3"/>
    <n v="21"/>
    <s v="FW"/>
    <s v="8740-158003-1"/>
    <n v="179"/>
    <n v="3759"/>
    <n v="21"/>
  </r>
  <r>
    <n v="790"/>
    <s v="8740-253786-1-4"/>
    <s v="Ted Baker Brand Org"/>
    <s v="ELROSA CROPPED WAFFLE TEXTURE JACKET IVORY"/>
    <s v="WHITE"/>
    <s v="5059489375678"/>
    <s v="F"/>
    <x v="1"/>
    <s v="4"/>
    <n v="21"/>
    <s v="FW"/>
    <s v="8740-253786-1"/>
    <n v="250"/>
    <n v="3750"/>
    <n v="15"/>
  </r>
  <r>
    <n v="159"/>
    <s v="8740-257486-1-3"/>
    <s v="Ted Baker Brand Org"/>
    <s v="PENNDLE CHECK FRILL JACKET GREEN"/>
    <m/>
    <s v="5059489860839"/>
    <s v="F"/>
    <x v="1"/>
    <s v="3"/>
    <n v="21"/>
    <s v="FW"/>
    <s v="8740-257486-1"/>
    <n v="375"/>
    <n v="3750"/>
    <n v="10"/>
  </r>
  <r>
    <n v="167"/>
    <s v="8740-257465-1-1"/>
    <s v="Ted Baker Brand Org"/>
    <s v="TURING FRILLED PRINTED DRESS IVORY"/>
    <s v="MULTICOLOUR"/>
    <s v="5059489858638"/>
    <s v="F"/>
    <x v="2"/>
    <s v="1"/>
    <n v="21"/>
    <s v="FW"/>
    <s v="8740-257465-1"/>
    <n v="375"/>
    <n v="3750"/>
    <n v="10"/>
  </r>
  <r>
    <n v="982"/>
    <s v="8740-246320-1-L"/>
    <s v="Ted Baker Brand Org"/>
    <s v="VIIVAAN LONGLINE CARDI BLACK"/>
    <s v="BLACK"/>
    <s v="5059353628558"/>
    <s v="F"/>
    <x v="10"/>
    <s v="L"/>
    <n v="21"/>
    <s v="FW"/>
    <s v="8740-246320-1"/>
    <n v="149"/>
    <n v="3725"/>
    <n v="25"/>
  </r>
  <r>
    <n v="189"/>
    <s v="8740-257190-1-4"/>
    <s v="Ted Baker Brand Org"/>
    <s v="NEOS MIB DENIM HARRINGTON JACKET BLUE"/>
    <s v="BLUE"/>
    <s v="5059489645016"/>
    <s v="M"/>
    <x v="1"/>
    <s v="4"/>
    <n v="21"/>
    <s v="FW"/>
    <s v="8740-257190-1"/>
    <n v="245"/>
    <n v="3675"/>
    <n v="15"/>
  </r>
  <r>
    <n v="192"/>
    <s v="8740-257190-1-2"/>
    <s v="Ted Baker Brand Org"/>
    <s v="NEOS MIB DENIM HARRINGTON JACKET BLUE"/>
    <s v="BLUE"/>
    <s v="5059489645054"/>
    <s v="M"/>
    <x v="1"/>
    <s v="2"/>
    <n v="21"/>
    <s v="FW"/>
    <s v="8740-257190-1"/>
    <n v="245"/>
    <n v="3675"/>
    <n v="15"/>
  </r>
  <r>
    <n v="574"/>
    <s v="8740-254887-1-2"/>
    <s v="Ted Baker Brand Org"/>
    <s v="LANEE PRINTED TIERED FRILL MINI SKIRT BLACK"/>
    <s v="BLACK"/>
    <s v="5059489564126"/>
    <s v="F"/>
    <x v="7"/>
    <s v="2"/>
    <n v="21"/>
    <s v="FW"/>
    <s v="8740-254887-1"/>
    <n v="125"/>
    <n v="3625"/>
    <n v="29"/>
  </r>
  <r>
    <n v="586"/>
    <s v="8740-254882-1-5"/>
    <s v="Ted Baker Brand Org"/>
    <s v="SMOKE CASUAL VELVET BLAZER GREY"/>
    <s v="GREY"/>
    <s v="5059489479147"/>
    <s v="M"/>
    <x v="3"/>
    <s v="5"/>
    <n v="21"/>
    <s v="FW"/>
    <s v="8740-254882-1"/>
    <n v="325"/>
    <n v="3575"/>
    <n v="11"/>
  </r>
  <r>
    <n v="923"/>
    <s v="8740-252420-1-4"/>
    <s v="Ted Baker Brand Org"/>
    <s v="NOCAL STRIPE MOCK NECK KNIT NATURAL"/>
    <s v="BEIGE"/>
    <s v="5059489164722"/>
    <s v="M"/>
    <x v="10"/>
    <s v="4"/>
    <n v="21"/>
    <s v="FW"/>
    <s v="8740-252420-1"/>
    <n v="99"/>
    <n v="3564"/>
    <n v="36"/>
  </r>
  <r>
    <n v="508"/>
    <s v="8740-254973-1-3"/>
    <s v="Ted Baker Brand Org"/>
    <s v="SUPERG WADDED COAT GREEN"/>
    <m/>
    <s v="5059489583707"/>
    <s v="M"/>
    <x v="0"/>
    <s v="3"/>
    <n v="21"/>
    <s v="FW"/>
    <s v="8740-254973-1"/>
    <n v="395"/>
    <n v="3555"/>
    <n v="9"/>
  </r>
  <r>
    <n v="787"/>
    <s v="8740-253788-1-3"/>
    <s v="Ted Baker Brand Org"/>
    <s v="KCLARA RELAXED FIT BLAZER WITH PATCH POCKETS PL-GREEN"/>
    <m/>
    <s v="5059489362357"/>
    <s v="F"/>
    <x v="1"/>
    <s v="3"/>
    <n v="21"/>
    <s v="FW"/>
    <s v="8740-253788-1"/>
    <n v="235"/>
    <n v="3525"/>
    <n v="15"/>
  </r>
  <r>
    <n v="3"/>
    <s v="8740-267329-1-1"/>
    <s v="Ted Baker Brand Org"/>
    <s v="SAFYA SHORT SLEEVE JUMPER BLACK"/>
    <m/>
    <s v="5059855606504"/>
    <s v="F"/>
    <x v="10"/>
    <s v="1"/>
    <n v="21"/>
    <s v="FW"/>
    <s v="8740-267329-1"/>
    <n v="110"/>
    <n v="3520"/>
    <n v="32"/>
  </r>
  <r>
    <n v="589"/>
    <s v="8740-254855-1-L"/>
    <s v="Ted Baker Brand Org"/>
    <s v="CCALIE COCOON OVERSIZED SWEATER LT-BLUE"/>
    <s v="BLUE"/>
    <s v="5059489581260"/>
    <s v="F"/>
    <x v="10"/>
    <s v="L"/>
    <n v="21"/>
    <s v="FW"/>
    <s v="8740-254855-1"/>
    <n v="135"/>
    <n v="3510"/>
    <n v="26"/>
  </r>
  <r>
    <n v="534"/>
    <s v="8740-254935-1-5"/>
    <s v="Ted Baker Brand Org"/>
    <s v="BRODII EXAGGERATED SHOULDER MINI DRESS BROWN"/>
    <m/>
    <s v="5059489549772"/>
    <s v="F"/>
    <x v="2"/>
    <s v="5"/>
    <n v="21"/>
    <s v="FW"/>
    <s v="8740-254935-1"/>
    <n v="175"/>
    <n v="3500"/>
    <n v="20"/>
  </r>
  <r>
    <n v="791"/>
    <s v="8740-253786-1-1"/>
    <s v="Ted Baker Brand Org"/>
    <s v="ELROSA CROPPED WAFFLE TEXTURE JACKET IVORY"/>
    <s v="WHITE"/>
    <s v="5059489375739"/>
    <s v="F"/>
    <x v="1"/>
    <s v="1"/>
    <n v="21"/>
    <s v="FW"/>
    <s v="8740-253786-1"/>
    <n v="250"/>
    <n v="3500"/>
    <n v="14"/>
  </r>
  <r>
    <n v="437"/>
    <s v="8740-255219-1-2"/>
    <s v="Ted Baker Brand Org"/>
    <s v="ALICCEE LONG BELTED PUFFER JACKET BLACK"/>
    <s v="BLACK"/>
    <s v="5059489544920"/>
    <s v="F"/>
    <x v="0"/>
    <s v="2"/>
    <n v="21"/>
    <s v="FW"/>
    <s v="8740-255219-1"/>
    <n v="350"/>
    <n v="3500"/>
    <n v="10"/>
  </r>
  <r>
    <n v="523"/>
    <s v="8740-254952-1-1"/>
    <s v="Ted Baker Brand Org"/>
    <s v="TESORO PLEATHER JUMPSUIT BLACK"/>
    <s v="BLACK"/>
    <s v="5059489601609"/>
    <s v="F"/>
    <x v="4"/>
    <s v="1"/>
    <n v="21"/>
    <s v="FW"/>
    <s v="8740-254952-1"/>
    <n v="350"/>
    <n v="3500"/>
    <n v="10"/>
  </r>
  <r>
    <n v="972"/>
    <s v="8740-247560-1-3"/>
    <s v="Ted Baker Brand Org"/>
    <s v="MIYLAA REVERSIBLE CARDI WHITE"/>
    <s v="BLACK"/>
    <s v="5059353636645"/>
    <s v="F"/>
    <x v="10"/>
    <s v="3"/>
    <n v="21"/>
    <s v="FW"/>
    <s v="8740-247560-1"/>
    <n v="149"/>
    <n v="3427"/>
    <n v="23"/>
  </r>
  <r>
    <n v="1"/>
    <s v="8740-267329-1-2"/>
    <s v="Ted Baker Brand Org"/>
    <s v="SAFYA SHORT SLEEVE JUMPER BLACK"/>
    <m/>
    <s v="5059855606498"/>
    <s v="F"/>
    <x v="10"/>
    <s v="2"/>
    <n v="21"/>
    <s v="FW"/>
    <s v="8740-267329-1"/>
    <n v="110"/>
    <n v="3410"/>
    <n v="31"/>
  </r>
  <r>
    <n v="24"/>
    <s v="8740-260902-1-1"/>
    <s v="Ted Baker Brand Org"/>
    <s v="SHIANN SPOT PRINT SHORT SLEEVE JUMPER NAVY"/>
    <m/>
    <s v="5059489972174"/>
    <s v="F"/>
    <x v="10"/>
    <s v="1"/>
    <n v="21"/>
    <s v="FW"/>
    <s v="8740-260902-1"/>
    <n v="110"/>
    <n v="3410"/>
    <n v="31"/>
  </r>
  <r>
    <n v="966"/>
    <s v="8740-247646-1-5"/>
    <s v="Ted Baker Brand Org"/>
    <s v="GALINAA RHUBARB STRAP DETAIL BODYCON DRESS RED"/>
    <s v="RED"/>
    <s v="5059353618122"/>
    <s v="F"/>
    <x v="2"/>
    <s v="5"/>
    <n v="21"/>
    <s v="FW"/>
    <s v="8740-247646-1"/>
    <n v="179"/>
    <n v="3401"/>
    <n v="19"/>
  </r>
  <r>
    <n v="862"/>
    <s v="8740-253431-1-4"/>
    <s v="Ted Baker Brand Org"/>
    <s v="LLANAA MARBLE PRINT JERSEY SWEATER PL-GREEN"/>
    <s v="GREEN"/>
    <s v="5059489364542"/>
    <s v="F"/>
    <x v="10"/>
    <s v="4"/>
    <n v="21"/>
    <s v="FW"/>
    <s v="8740-253431-1"/>
    <n v="85"/>
    <n v="3400"/>
    <n v="40"/>
  </r>
  <r>
    <n v="428"/>
    <s v="8740-255238-1-5"/>
    <s v="Ted Baker Brand Org"/>
    <s v="JOANAHH OVERSIZED WOOL COCOON COAT CAMEL"/>
    <s v="BEIGE"/>
    <s v="5059489558682"/>
    <s v="F"/>
    <x v="0"/>
    <s v="5"/>
    <n v="21"/>
    <s v="FW"/>
    <s v="8740-255238-1"/>
    <n v="425"/>
    <n v="3400"/>
    <n v="8"/>
  </r>
  <r>
    <n v="200"/>
    <s v="8740-257009-1-OS"/>
    <s v="Ted Baker Brand Org"/>
    <s v="TEERA TBJ2777 T CHAIN NECKLACE SH-PL-GOLD"/>
    <m/>
    <s v="5059489640905"/>
    <s v="F"/>
    <x v="8"/>
    <s v="OS"/>
    <n v="21"/>
    <s v="FW"/>
    <s v="8740-257009-1"/>
    <n v="125"/>
    <n v="3375"/>
    <n v="27"/>
  </r>
  <r>
    <n v="56"/>
    <s v="8740-259734-1-0"/>
    <s v="Ted Baker Brand Org"/>
    <s v="NOEMI V NECK BIAS CUT MIDI DRESS MID GREEN"/>
    <m/>
    <s v="5059855028061"/>
    <s v="F"/>
    <x v="2"/>
    <s v="0"/>
    <n v="21"/>
    <s v="FW"/>
    <s v="8740-259734-1"/>
    <n v="225"/>
    <n v="3375"/>
    <n v="15"/>
  </r>
  <r>
    <n v="406"/>
    <s v="8740-255277-1-4"/>
    <s v="Ted Baker Brand Org"/>
    <s v="SOFEAH CROPPED MOLESKIN JACKET WHITE"/>
    <m/>
    <s v="5059489566595"/>
    <s v="F"/>
    <x v="1"/>
    <s v="4"/>
    <n v="21"/>
    <s v="FW"/>
    <s v="8740-255277-1"/>
    <n v="225"/>
    <n v="3375"/>
    <n v="15"/>
  </r>
  <r>
    <n v="431"/>
    <s v="8740-255223-1-0"/>
    <s v="Ted Baker Brand Org"/>
    <s v="BECKIEY EXAGGERATED FRILL BOMBER JACKET DK-NAVY"/>
    <s v="BLUE"/>
    <s v="5059489543770"/>
    <s v="F"/>
    <x v="1"/>
    <s v="0"/>
    <n v="21"/>
    <s v="FW"/>
    <s v="8740-255223-1"/>
    <n v="225"/>
    <n v="3375"/>
    <n v="15"/>
  </r>
  <r>
    <n v="892"/>
    <s v="8740-253223-1-1"/>
    <s v="Ted Baker Brand Org"/>
    <s v="SHARLAA MINI OVERSIZED UTILITY SHIRT DRESS NATURAL"/>
    <s v="BEIGE"/>
    <s v="5059489372868"/>
    <s v="F"/>
    <x v="2"/>
    <s v="1"/>
    <n v="21"/>
    <s v="FW"/>
    <s v="8740-253223-1"/>
    <n v="225"/>
    <n v="3375"/>
    <n v="15"/>
  </r>
  <r>
    <n v="169"/>
    <s v="8740-257465-1-0"/>
    <s v="Ted Baker Brand Org"/>
    <s v="TURING FRILLED PRINTED DRESS IVORY"/>
    <s v="MULTICOLOUR"/>
    <s v="5059489858645"/>
    <s v="F"/>
    <x v="2"/>
    <s v="0"/>
    <n v="21"/>
    <s v="FW"/>
    <s v="8740-257465-1"/>
    <n v="375"/>
    <n v="3375"/>
    <n v="9"/>
  </r>
  <r>
    <n v="1050"/>
    <s v="8740-240590-1-0"/>
    <s v="Ted Baker Brand Org"/>
    <s v="CHELE METALLIC BOUCLE SKIRT BLACK"/>
    <m/>
    <s v="5059104366715"/>
    <s v="F"/>
    <x v="7"/>
    <s v="0"/>
    <n v="21"/>
    <s v="FW"/>
    <s v="8740-240590-1"/>
    <n v="139"/>
    <n v="3336"/>
    <n v="24"/>
  </r>
  <r>
    <n v="46"/>
    <s v="8740-259892-1-3"/>
    <s v="Ted Baker Brand Org"/>
    <s v="AMITY MIB ECLIPSE '89 SHIRT MID-GREY"/>
    <m/>
    <s v="5059489876397"/>
    <s v="M"/>
    <x v="11"/>
    <s v="3"/>
    <n v="21"/>
    <s v="FW"/>
    <s v="8740-259892-1"/>
    <n v="175"/>
    <n v="3325"/>
    <n v="19"/>
  </r>
  <r>
    <n v="798"/>
    <s v="8740-253775-1-2"/>
    <s v="Ted Baker Brand Org"/>
    <s v="MAYAAN LONG OVERSIZED WOOL SHACKET PL-GREEN"/>
    <m/>
    <s v="5059489375852"/>
    <s v="F"/>
    <x v="0"/>
    <s v="2"/>
    <n v="21"/>
    <s v="FW"/>
    <s v="8740-253775-1"/>
    <n v="275"/>
    <n v="3300"/>
    <n v="12"/>
  </r>
  <r>
    <n v="801"/>
    <s v="8740-253772-1-3"/>
    <s v="Ted Baker Brand Org"/>
    <s v="LEEONIE LIGHTWEIGHT PADDED JACKET OLIVE"/>
    <m/>
    <s v="5059489362777"/>
    <s v="F"/>
    <x v="1"/>
    <s v="3"/>
    <n v="21"/>
    <s v="FW"/>
    <s v="8740-253772-1"/>
    <n v="235"/>
    <n v="3290"/>
    <n v="14"/>
  </r>
  <r>
    <n v="802"/>
    <s v="8740-253772-1-2"/>
    <s v="Ted Baker Brand Org"/>
    <s v="LEEONIE LIGHTWEIGHT PADDED JACKET OLIVE"/>
    <m/>
    <s v="5059489362791"/>
    <s v="F"/>
    <x v="1"/>
    <s v="2"/>
    <n v="21"/>
    <s v="FW"/>
    <s v="8740-253772-1"/>
    <n v="235"/>
    <n v="3290"/>
    <n v="14"/>
  </r>
  <r>
    <n v="983"/>
    <s v="8740-246320-1-S"/>
    <s v="Ted Baker Brand Org"/>
    <s v="VIIVAAN LONGLINE CARDI BLACK"/>
    <s v="BLACK"/>
    <s v="5059353628534"/>
    <s v="F"/>
    <x v="10"/>
    <s v="S"/>
    <n v="21"/>
    <s v="FW"/>
    <s v="8740-246320-1"/>
    <n v="149"/>
    <n v="3278"/>
    <n v="22"/>
  </r>
  <r>
    <n v="850"/>
    <s v="8740-253487-1-4"/>
    <s v="Ted Baker Brand Org"/>
    <s v="ASTRYYD DRAPE SLEEVE CARDI NATURAL"/>
    <s v="BEIGE"/>
    <s v="5059489356493"/>
    <s v="F"/>
    <x v="10"/>
    <s v="4"/>
    <n v="21"/>
    <s v="FW"/>
    <s v="8740-253487-1"/>
    <n v="125"/>
    <n v="3250"/>
    <n v="26"/>
  </r>
  <r>
    <n v="585"/>
    <s v="8740-254882-1-4"/>
    <s v="Ted Baker Brand Org"/>
    <s v="SMOKE CASUAL VELVET BLAZER GREY"/>
    <s v="GREY"/>
    <s v="5059489479154"/>
    <s v="M"/>
    <x v="3"/>
    <s v="4"/>
    <n v="21"/>
    <s v="FW"/>
    <s v="8740-254882-1"/>
    <n v="325"/>
    <n v="3250"/>
    <n v="10"/>
  </r>
  <r>
    <n v="1066"/>
    <s v="8740-157919-1-3"/>
    <s v="Ted Baker Brand Org"/>
    <s v="CANDACA WC9W-OFF THE SHOULDER LACE DRESS BRT-BLUE"/>
    <m/>
    <s v="5057930686540"/>
    <s v="F"/>
    <x v="2"/>
    <s v="3"/>
    <n v="21"/>
    <s v="SS"/>
    <s v="8740-157919-1"/>
    <n v="249"/>
    <n v="3237"/>
    <n v="13"/>
  </r>
  <r>
    <n v="25"/>
    <s v="8740-260902-1-2"/>
    <s v="Ted Baker Brand Org"/>
    <s v="SHIANN SPOT PRINT SHORT SLEEVE JUMPER NAVY"/>
    <m/>
    <s v="5059489972167"/>
    <s v="F"/>
    <x v="10"/>
    <s v="2"/>
    <n v="21"/>
    <s v="FW"/>
    <s v="8740-260902-1"/>
    <n v="110"/>
    <n v="3190"/>
    <n v="29"/>
  </r>
  <r>
    <n v="30"/>
    <s v="8740-260895-1-2"/>
    <s v="Ted Baker Brand Org"/>
    <s v="KALIEE SPICED PRINT SHORT SLEEVE JUMPER BLACK"/>
    <m/>
    <s v="5059489972303"/>
    <s v="F"/>
    <x v="10"/>
    <s v="2"/>
    <n v="21"/>
    <s v="FW"/>
    <s v="8740-260895-1"/>
    <n v="110"/>
    <n v="3190"/>
    <n v="29"/>
  </r>
  <r>
    <n v="561"/>
    <s v="8740-254904-1-1"/>
    <s v="Ted Baker Brand Org"/>
    <s v="VELOSTY QUILTED OVERSHIRT BLACK"/>
    <s v="BLACK"/>
    <s v="5059489526087"/>
    <s v="M"/>
    <x v="1"/>
    <s v="1"/>
    <n v="21"/>
    <s v="FW"/>
    <s v="8740-254904-1"/>
    <n v="245"/>
    <n v="3185"/>
    <n v="13"/>
  </r>
  <r>
    <n v="506"/>
    <s v="8740-254973-1-5"/>
    <s v="Ted Baker Brand Org"/>
    <s v="SUPERG WADDED COAT GREEN"/>
    <m/>
    <s v="5059489583660"/>
    <s v="M"/>
    <x v="0"/>
    <s v="5"/>
    <n v="21"/>
    <s v="FW"/>
    <s v="8740-254973-1"/>
    <n v="395"/>
    <n v="3160"/>
    <n v="8"/>
  </r>
  <r>
    <n v="681"/>
    <s v="8740-254466-1-1"/>
    <s v="Ted Baker Brand Org"/>
    <s v="SCHUSS REVERSIBLE QUILTED JACKET NAVY"/>
    <s v="BLUE"/>
    <s v="5059489663331"/>
    <s v="M"/>
    <x v="1"/>
    <s v="1"/>
    <n v="21"/>
    <s v="FW"/>
    <s v="8740-254466-1"/>
    <n v="225"/>
    <n v="3150"/>
    <n v="14"/>
  </r>
  <r>
    <n v="889"/>
    <s v="8740-253223-1-3"/>
    <s v="Ted Baker Brand Org"/>
    <s v="SHARLAA MINI OVERSIZED UTILITY SHIRT DRESS NATURAL"/>
    <s v="BEIGE"/>
    <s v="5059489372820"/>
    <s v="F"/>
    <x v="2"/>
    <s v="3"/>
    <n v="21"/>
    <s v="FW"/>
    <s v="8740-253223-1"/>
    <n v="225"/>
    <n v="3150"/>
    <n v="14"/>
  </r>
  <r>
    <n v="60"/>
    <s v="8740-259734-1-4"/>
    <s v="Ted Baker Brand Org"/>
    <s v="NOEMI V NECK BIAS CUT MIDI DRESS MID GREEN"/>
    <m/>
    <s v="5059855027989"/>
    <s v="F"/>
    <x v="2"/>
    <s v="4"/>
    <n v="21"/>
    <s v="FW"/>
    <s v="8740-259734-1"/>
    <n v="225"/>
    <n v="3150"/>
    <n v="14"/>
  </r>
  <r>
    <n v="804"/>
    <s v="8740-253768-1-2"/>
    <s v="Ted Baker Brand Org"/>
    <s v="ANNALOU OVERSIZED HEAVY COTTON TWILL PARKA OLIVE"/>
    <m/>
    <s v="5059489355090"/>
    <s v="F"/>
    <x v="0"/>
    <s v="2"/>
    <n v="21"/>
    <s v="FW"/>
    <s v="8740-253768-1"/>
    <n v="350"/>
    <n v="3150"/>
    <n v="9"/>
  </r>
  <r>
    <n v="521"/>
    <s v="8740-254952-1-4"/>
    <s v="Ted Baker Brand Org"/>
    <s v="TESORO PLEATHER JUMPSUIT BLACK"/>
    <s v="BLACK"/>
    <s v="5059489601548"/>
    <s v="F"/>
    <x v="4"/>
    <s v="4"/>
    <n v="21"/>
    <s v="FW"/>
    <s v="8740-254952-1"/>
    <n v="350"/>
    <n v="3150"/>
    <n v="9"/>
  </r>
  <r>
    <n v="362"/>
    <s v="8740-255398-1-39"/>
    <s v="Ted Baker Brand Org"/>
    <s v="SEEYDI LEATHER CALF LENGTH 60MM STILETTO BOOT BLACK"/>
    <m/>
    <s v="5059489409748"/>
    <s v="F"/>
    <x v="5"/>
    <s v="39"/>
    <n v="21"/>
    <s v="FW"/>
    <s v="8740-255398-1"/>
    <n v="195"/>
    <n v="3120"/>
    <n v="16"/>
  </r>
  <r>
    <n v="182"/>
    <s v="8740-257201-1-37"/>
    <s v="Ted Baker Brand Org"/>
    <s v="AYLAHH SPICED UP RUNNER TRAINER BLACK"/>
    <s v="BLACK"/>
    <s v="5059489646334"/>
    <s v="F"/>
    <x v="5"/>
    <s v="37"/>
    <n v="21"/>
    <s v="FW"/>
    <s v="8740-257201-1"/>
    <n v="110"/>
    <n v="3080"/>
    <n v="28"/>
  </r>
  <r>
    <n v="28"/>
    <s v="8740-260902-1-3"/>
    <s v="Ted Baker Brand Org"/>
    <s v="SHIANN SPOT PRINT SHORT SLEEVE JUMPER NAVY"/>
    <m/>
    <s v="5059489972150"/>
    <s v="F"/>
    <x v="10"/>
    <s v="3"/>
    <n v="21"/>
    <s v="FW"/>
    <s v="8740-260902-1"/>
    <n v="110"/>
    <n v="3080"/>
    <n v="28"/>
  </r>
  <r>
    <n v="183"/>
    <s v="8740-257201-1-36"/>
    <s v="Ted Baker Brand Org"/>
    <s v="AYLAHH SPICED UP RUNNER TRAINER BLACK"/>
    <s v="BLACK"/>
    <s v="5059489646358"/>
    <s v="F"/>
    <x v="5"/>
    <s v="36"/>
    <n v="21"/>
    <s v="FW"/>
    <s v="8740-257201-1"/>
    <n v="110"/>
    <n v="3080"/>
    <n v="28"/>
  </r>
  <r>
    <n v="786"/>
    <s v="8740-253788-1-1"/>
    <s v="Ted Baker Brand Org"/>
    <s v="KCLARA RELAXED FIT BLAZER WITH PATCH POCKETS PL-GREEN"/>
    <m/>
    <s v="5059489362395"/>
    <s v="F"/>
    <x v="1"/>
    <s v="1"/>
    <n v="21"/>
    <s v="FW"/>
    <s v="8740-253788-1"/>
    <n v="235"/>
    <n v="3055"/>
    <n v="13"/>
  </r>
  <r>
    <n v="744"/>
    <s v="8740-253941-1-3"/>
    <s v="Ted Baker Brand Org"/>
    <s v="TORTIS CHECK HOODED COAT ECRU"/>
    <s v="MULTICOLOUR"/>
    <s v="5059489328490"/>
    <s v="F"/>
    <x v="0"/>
    <s v="3"/>
    <n v="20"/>
    <s v="FW"/>
    <s v="8740-253941-1"/>
    <n v="335"/>
    <n v="3015"/>
    <n v="9"/>
  </r>
  <r>
    <n v="160"/>
    <s v="8740-257486-1-4"/>
    <s v="Ted Baker Brand Org"/>
    <s v="PENNDLE CHECK FRILL JACKET GREEN"/>
    <m/>
    <s v="5059489860815"/>
    <s v="F"/>
    <x v="1"/>
    <s v="4"/>
    <n v="21"/>
    <s v="FW"/>
    <s v="8740-257486-1"/>
    <n v="375"/>
    <n v="3000"/>
    <n v="8"/>
  </r>
  <r>
    <n v="922"/>
    <s v="8740-252420-1-6"/>
    <s v="Ted Baker Brand Org"/>
    <s v="NOCAL STRIPE MOCK NECK KNIT NATURAL"/>
    <s v="BEIGE"/>
    <s v="5059489164708"/>
    <s v="M"/>
    <x v="10"/>
    <s v="6"/>
    <n v="21"/>
    <s v="FW"/>
    <s v="8740-252420-1"/>
    <n v="99"/>
    <n v="2970"/>
    <n v="30"/>
  </r>
  <r>
    <n v="655"/>
    <s v="8740-254645-1-7"/>
    <s v="Ted Baker Brand Org"/>
    <s v="GRAVTY HEAVY WADDED COAT PURPLE"/>
    <s v="BROWN"/>
    <s v="5059489495635"/>
    <s v="M"/>
    <x v="1"/>
    <s v="7"/>
    <n v="21"/>
    <s v="FW"/>
    <s v="8740-254645-1"/>
    <n v="295"/>
    <n v="2950"/>
    <n v="10"/>
  </r>
  <r>
    <n v="659"/>
    <s v="8740-254645-1-1"/>
    <s v="Ted Baker Brand Org"/>
    <s v="GRAVTY HEAVY WADDED COAT PURPLE"/>
    <s v="BROWN"/>
    <s v="5059489495758"/>
    <s v="M"/>
    <x v="1"/>
    <s v="1"/>
    <n v="21"/>
    <s v="FW"/>
    <s v="8740-254645-1"/>
    <n v="295"/>
    <n v="2950"/>
    <n v="10"/>
  </r>
  <r>
    <n v="367"/>
    <s v="8740-255398-1-36"/>
    <s v="Ted Baker Brand Org"/>
    <s v="SEEYDI LEATHER CALF LENGTH 60MM STILETTO BOOT BLACK"/>
    <m/>
    <s v="5059489409809"/>
    <s v="F"/>
    <x v="5"/>
    <s v="36"/>
    <n v="21"/>
    <s v="FW"/>
    <s v="8740-255398-1"/>
    <n v="195"/>
    <n v="2925"/>
    <n v="15"/>
  </r>
  <r>
    <n v="884"/>
    <s v="8740-253238-1-4"/>
    <s v="Ted Baker Brand Org"/>
    <s v="BERRTIE RELAXED UTILITY JUMPSUIT DK-BLUE"/>
    <s v="BLUE"/>
    <s v="5059489358275"/>
    <s v="F"/>
    <x v="4"/>
    <s v="4"/>
    <n v="21"/>
    <s v="FW"/>
    <s v="8740-253238-1"/>
    <n v="195"/>
    <n v="2925"/>
    <n v="15"/>
  </r>
  <r>
    <n v="903"/>
    <s v="8740-253129-1-0"/>
    <s v="Ted Baker Brand Org"/>
    <s v="MAYSIIE PUFF SLEEVE TIERED MIDI DRESS DK-GREEN"/>
    <m/>
    <s v="5059489366058"/>
    <s v="F"/>
    <x v="2"/>
    <s v="0"/>
    <n v="21"/>
    <s v="FW"/>
    <s v="8740-253129-1"/>
    <n v="195"/>
    <n v="2925"/>
    <n v="15"/>
  </r>
  <r>
    <n v="904"/>
    <s v="8740-253129-1-1"/>
    <s v="Ted Baker Brand Org"/>
    <s v="MAYSIIE PUFF SLEEVE TIERED MIDI DRESS DK-GREEN"/>
    <m/>
    <s v="5059489366034"/>
    <s v="F"/>
    <x v="2"/>
    <s v="1"/>
    <n v="21"/>
    <s v="FW"/>
    <s v="8740-253129-1"/>
    <n v="195"/>
    <n v="2925"/>
    <n v="15"/>
  </r>
  <r>
    <n v="407"/>
    <s v="8740-255277-1-2"/>
    <s v="Ted Baker Brand Org"/>
    <s v="SOFEAH CROPPED MOLESKIN JACKET WHITE"/>
    <m/>
    <s v="5059489566632"/>
    <s v="F"/>
    <x v="1"/>
    <s v="2"/>
    <n v="21"/>
    <s v="FW"/>
    <s v="8740-255277-1"/>
    <n v="225"/>
    <n v="2925"/>
    <n v="13"/>
  </r>
  <r>
    <n v="516"/>
    <s v="8740-254956-1-4"/>
    <s v="Ted Baker Brand Org"/>
    <s v="FORISA CORD ZIP FRONT JUMPSUIT DK-NAVY"/>
    <s v="BLACK"/>
    <s v="5059489607304"/>
    <s v="F"/>
    <x v="4"/>
    <s v="4"/>
    <n v="21"/>
    <s v="FW"/>
    <s v="8740-254956-1"/>
    <n v="225"/>
    <n v="2925"/>
    <n v="13"/>
  </r>
  <r>
    <n v="684"/>
    <s v="8740-254466-1-7"/>
    <s v="Ted Baker Brand Org"/>
    <s v="SCHUSS REVERSIBLE QUILTED JACKET NAVY"/>
    <s v="BLUE"/>
    <s v="5059489663218"/>
    <s v="M"/>
    <x v="1"/>
    <s v="7"/>
    <n v="21"/>
    <s v="FW"/>
    <s v="8740-254466-1"/>
    <n v="225"/>
    <n v="2925"/>
    <n v="13"/>
  </r>
  <r>
    <n v="520"/>
    <s v="8740-254956-1-5"/>
    <s v="Ted Baker Brand Org"/>
    <s v="FORISA CORD ZIP FRONT JUMPSUIT DK-NAVY"/>
    <s v="BLACK"/>
    <s v="5059489607281"/>
    <s v="F"/>
    <x v="4"/>
    <s v="5"/>
    <n v="21"/>
    <s v="FW"/>
    <s v="8740-254956-1"/>
    <n v="225"/>
    <n v="2925"/>
    <n v="13"/>
  </r>
  <r>
    <n v="822"/>
    <s v="8740-253711-1-3"/>
    <s v="Ted Baker Brand Org"/>
    <s v="COFFY LIGHTWEIGHT FISHTAIL PARKA GREY"/>
    <s v="GREY"/>
    <s v="5059489316954"/>
    <s v="M"/>
    <x v="0"/>
    <s v="3"/>
    <n v="21"/>
    <s v="FW"/>
    <s v="8740-253711-1"/>
    <n v="265"/>
    <n v="2915"/>
    <n v="11"/>
  </r>
  <r>
    <n v="740"/>
    <s v="8740-253947-1-1"/>
    <s v="Ted Baker Brand Org"/>
    <s v="FLUFIEY FULL SHEARLING COAT GREEN"/>
    <s v="GREEN"/>
    <s v="5059489860037"/>
    <s v="F"/>
    <x v="0"/>
    <s v="1"/>
    <n v="21"/>
    <s v="FW"/>
    <s v="8740-253947-1"/>
    <n v="1450"/>
    <n v="2900"/>
    <n v="2"/>
  </r>
  <r>
    <n v="852"/>
    <s v="8740-253487-1-2"/>
    <s v="Ted Baker Brand Org"/>
    <s v="ASTRYYD DRAPE SLEEVE CARDI NATURAL"/>
    <s v="BEIGE"/>
    <s v="5059489356516"/>
    <s v="F"/>
    <x v="10"/>
    <s v="2"/>
    <n v="21"/>
    <s v="FW"/>
    <s v="8740-253487-1"/>
    <n v="125"/>
    <n v="2875"/>
    <n v="23"/>
  </r>
  <r>
    <n v="32"/>
    <s v="8740-260895-1-1"/>
    <s v="Ted Baker Brand Org"/>
    <s v="KALIEE SPICED PRINT SHORT SLEEVE JUMPER BLACK"/>
    <m/>
    <s v="5059489972310"/>
    <s v="F"/>
    <x v="10"/>
    <s v="1"/>
    <n v="21"/>
    <s v="FW"/>
    <s v="8740-260895-1"/>
    <n v="110"/>
    <n v="2860"/>
    <n v="26"/>
  </r>
  <r>
    <n v="483"/>
    <s v="8740-255052-1-4"/>
    <s v="Ted Baker Brand Org"/>
    <s v="SUNNIIE ENGINEERED SLEEVE DETAILED SWEATER LT-PINK"/>
    <s v="PINK"/>
    <s v="5059489578581"/>
    <s v="F"/>
    <x v="10"/>
    <s v="4"/>
    <n v="21"/>
    <s v="FW"/>
    <s v="8740-255052-1"/>
    <n v="110"/>
    <n v="2860"/>
    <n v="26"/>
  </r>
  <r>
    <n v="71"/>
    <s v="8740-259265-1-38"/>
    <s v="Ted Baker Brand Org"/>
    <s v="ALLER SLIM FIT MOHAIR LOOK TRS LT-BLUE"/>
    <s v="BLUE"/>
    <s v="5059855249336"/>
    <s v="M"/>
    <x v="3"/>
    <s v="38"/>
    <n v="21"/>
    <s v="FW"/>
    <s v="8740-259265-1"/>
    <n v="150"/>
    <n v="2850"/>
    <n v="19"/>
  </r>
  <r>
    <n v="785"/>
    <s v="8740-253788-1-2"/>
    <s v="Ted Baker Brand Org"/>
    <s v="KCLARA RELAXED FIT BLAZER WITH PATCH POCKETS PL-GREEN"/>
    <m/>
    <s v="5059489362371"/>
    <s v="F"/>
    <x v="1"/>
    <s v="2"/>
    <n v="21"/>
    <s v="FW"/>
    <s v="8740-253788-1"/>
    <n v="235"/>
    <n v="2820"/>
    <n v="12"/>
  </r>
  <r>
    <n v="441"/>
    <s v="8740-255219-1-3"/>
    <s v="Ted Baker Brand Org"/>
    <s v="ALICCEE LONG BELTED PUFFER JACKET BLACK"/>
    <s v="BLACK"/>
    <s v="5059489544906"/>
    <s v="F"/>
    <x v="0"/>
    <s v="3"/>
    <n v="21"/>
    <s v="FW"/>
    <s v="8740-255219-1"/>
    <n v="350"/>
    <n v="2800"/>
    <n v="8"/>
  </r>
  <r>
    <n v="526"/>
    <s v="8740-254952-1-0"/>
    <s v="Ted Baker Brand Org"/>
    <s v="TESORO PLEATHER JUMPSUIT BLACK"/>
    <s v="BLACK"/>
    <s v="5059489601623"/>
    <s v="F"/>
    <x v="4"/>
    <s v="0"/>
    <n v="21"/>
    <s v="FW"/>
    <s v="8740-254952-1"/>
    <n v="350"/>
    <n v="2800"/>
    <n v="8"/>
  </r>
  <r>
    <n v="1059"/>
    <s v="8740-159354-1-32"/>
    <s v="Ted Baker Brand Org"/>
    <s v="PADTRO TC9M-CORE WOOL TROUSER NAVY"/>
    <m/>
    <s v="5057930917842"/>
    <s v="M"/>
    <x v="3"/>
    <s v="32"/>
    <n v="21"/>
    <s v="SS"/>
    <s v="8740-159354-1"/>
    <n v="125"/>
    <n v="2750"/>
    <n v="22"/>
  </r>
  <r>
    <n v="795"/>
    <s v="8740-253775-1-3"/>
    <s v="Ted Baker Brand Org"/>
    <s v="MAYAAN LONG OVERSIZED WOOL SHACKET PL-GREEN"/>
    <m/>
    <s v="5059489375838"/>
    <s v="F"/>
    <x v="0"/>
    <s v="3"/>
    <n v="21"/>
    <s v="FW"/>
    <s v="8740-253775-1"/>
    <n v="275"/>
    <n v="2750"/>
    <n v="10"/>
  </r>
  <r>
    <n v="901"/>
    <s v="8740-253129-1-2"/>
    <s v="Ted Baker Brand Org"/>
    <s v="MAYSIIE PUFF SLEEVE TIERED MIDI DRESS DK-GREEN"/>
    <m/>
    <s v="5059489366010"/>
    <s v="F"/>
    <x v="2"/>
    <s v="2"/>
    <n v="21"/>
    <s v="FW"/>
    <s v="8740-253129-1"/>
    <n v="195"/>
    <n v="2730"/>
    <n v="14"/>
  </r>
  <r>
    <n v="284"/>
    <s v="8740-255957-1-5"/>
    <s v="Ted Baker Brand Org"/>
    <s v="STEVIEE PUFF SLEEVE FAUX WRAP DRESS NAVY"/>
    <m/>
    <s v="5059489475767"/>
    <s v="F"/>
    <x v="2"/>
    <s v="5"/>
    <n v="21"/>
    <s v="FW"/>
    <s v="8740-255957-1"/>
    <n v="195"/>
    <n v="2730"/>
    <n v="14"/>
  </r>
  <r>
    <n v="342"/>
    <s v="8740-255451-1-41"/>
    <s v="Ted Baker Brand Org"/>
    <s v="IMOJEN LEATHER LACE UP CHUNKY HEELED BOOT BLACK"/>
    <m/>
    <s v="5059489413004"/>
    <s v="F"/>
    <x v="5"/>
    <s v="41"/>
    <n v="21"/>
    <s v="FW"/>
    <s v="8740-255451-1"/>
    <n v="195"/>
    <n v="2730"/>
    <n v="14"/>
  </r>
  <r>
    <n v="446"/>
    <s v="8740-255215-1-3"/>
    <s v="Ted Baker Brand Org"/>
    <s v="ABIGAYL QUILTED BOMBER WITH EXAGGERATED SHOULDER MID-BLUE"/>
    <s v="BLUE"/>
    <s v="5059489545743"/>
    <s v="F"/>
    <x v="1"/>
    <s v="3"/>
    <n v="21"/>
    <s v="FW"/>
    <s v="8740-255215-1"/>
    <n v="195"/>
    <n v="2730"/>
    <n v="14"/>
  </r>
  <r>
    <n v="479"/>
    <s v="8740-255078-1-4"/>
    <s v="Ted Baker Brand Org"/>
    <s v="KAAIRA ASYMMETRIC COWL SLIP DRESS DK-NAVY"/>
    <s v="BLUE"/>
    <s v="5059489561057"/>
    <s v="F"/>
    <x v="2"/>
    <s v="4"/>
    <n v="21"/>
    <s v="FW"/>
    <s v="8740-255078-1"/>
    <n v="195"/>
    <n v="2730"/>
    <n v="14"/>
  </r>
  <r>
    <n v="476"/>
    <s v="8740-255078-1-1"/>
    <s v="Ted Baker Brand Org"/>
    <s v="KAAIRA ASYMMETRIC COWL SLIP DRESS DK-NAVY"/>
    <s v="BLUE"/>
    <s v="5059489561118"/>
    <s v="F"/>
    <x v="2"/>
    <s v="1"/>
    <n v="21"/>
    <s v="FW"/>
    <s v="8740-255078-1"/>
    <n v="195"/>
    <n v="2730"/>
    <n v="14"/>
  </r>
  <r>
    <n v="517"/>
    <s v="8740-254956-1-3"/>
    <s v="Ted Baker Brand Org"/>
    <s v="FORISA CORD ZIP FRONT JUMPSUIT DK-NAVY"/>
    <s v="BLACK"/>
    <s v="5059489607328"/>
    <s v="F"/>
    <x v="4"/>
    <s v="3"/>
    <n v="21"/>
    <s v="FW"/>
    <s v="8740-254956-1"/>
    <n v="225"/>
    <n v="2700"/>
    <n v="12"/>
  </r>
  <r>
    <n v="887"/>
    <s v="8740-253223-1-4"/>
    <s v="Ted Baker Brand Org"/>
    <s v="SHARLAA MINI OVERSIZED UTILITY SHIRT DRESS NATURAL"/>
    <s v="BEIGE"/>
    <s v="5059489372806"/>
    <s v="F"/>
    <x v="2"/>
    <s v="4"/>
    <n v="21"/>
    <s v="FW"/>
    <s v="8740-253223-1"/>
    <n v="225"/>
    <n v="2700"/>
    <n v="12"/>
  </r>
  <r>
    <n v="753"/>
    <s v="8740-253876-1-0"/>
    <s v="Ted Baker Brand Org"/>
    <s v="BISCITT SILK PAISLEY MIDAXI BLUE"/>
    <s v="MULTICOLOUR"/>
    <s v="5059489306214"/>
    <s v="F"/>
    <x v="2"/>
    <s v="0"/>
    <n v="20"/>
    <s v="FW"/>
    <s v="8740-253876-1"/>
    <n v="269"/>
    <n v="2690"/>
    <n v="10"/>
  </r>
  <r>
    <n v="77"/>
    <s v="8740-259030-1-2"/>
    <s v="Ted Baker Brand Org"/>
    <s v="SEIL SLIM FIT MOHAIR LOOK BLAZER PINK"/>
    <m/>
    <s v="5059489960430"/>
    <s v="M"/>
    <x v="3"/>
    <s v="2"/>
    <n v="21"/>
    <s v="FW"/>
    <s v="8740-259030-1"/>
    <n v="295"/>
    <n v="2655"/>
    <n v="9"/>
  </r>
  <r>
    <n v="47"/>
    <s v="8740-259892-1-1"/>
    <s v="Ted Baker Brand Org"/>
    <s v="AMITY MIB ECLIPSE '89 SHIRT MID-GREY"/>
    <m/>
    <s v="5059489876410"/>
    <s v="M"/>
    <x v="11"/>
    <s v="1"/>
    <n v="21"/>
    <s v="FW"/>
    <s v="8740-259892-1"/>
    <n v="175"/>
    <n v="2625"/>
    <n v="15"/>
  </r>
  <r>
    <n v="48"/>
    <s v="8740-259892-1-2"/>
    <s v="Ted Baker Brand Org"/>
    <s v="AMITY MIB ECLIPSE '89 SHIRT MID-GREY"/>
    <m/>
    <s v="5059489876403"/>
    <s v="M"/>
    <x v="11"/>
    <s v="2"/>
    <n v="21"/>
    <s v="FW"/>
    <s v="8740-259892-1"/>
    <n v="175"/>
    <n v="2625"/>
    <n v="15"/>
  </r>
  <r>
    <n v="49"/>
    <s v="8740-259892-1-5"/>
    <s v="Ted Baker Brand Org"/>
    <s v="AMITY MIB ECLIPSE '89 SHIRT MID-GREY"/>
    <m/>
    <s v="5059489876373"/>
    <s v="M"/>
    <x v="11"/>
    <s v="5"/>
    <n v="21"/>
    <s v="FW"/>
    <s v="8740-259892-1"/>
    <n v="175"/>
    <n v="2625"/>
    <n v="15"/>
  </r>
  <r>
    <n v="51"/>
    <s v="8740-259892-1-4"/>
    <s v="Ted Baker Brand Org"/>
    <s v="AMITY MIB ECLIPSE '89 SHIRT MID-GREY"/>
    <m/>
    <s v="5059489876380"/>
    <s v="M"/>
    <x v="11"/>
    <s v="4"/>
    <n v="21"/>
    <s v="FW"/>
    <s v="8740-259892-1"/>
    <n v="175"/>
    <n v="2625"/>
    <n v="15"/>
  </r>
  <r>
    <n v="108"/>
    <s v="8740-257778-1-2"/>
    <s v="Ted Baker Brand Org"/>
    <s v="FLYERS MIB SHIRT DK-GREY"/>
    <s v="MULTICOLOUR"/>
    <s v="5059489876489"/>
    <s v="M"/>
    <x v="11"/>
    <s v="2"/>
    <n v="21"/>
    <s v="FW"/>
    <s v="8740-257778-1"/>
    <n v="175"/>
    <n v="2625"/>
    <n v="15"/>
  </r>
  <r>
    <n v="111"/>
    <s v="8740-257778-1-4"/>
    <s v="Ted Baker Brand Org"/>
    <s v="FLYERS MIB SHIRT DK-GREY"/>
    <s v="MULTICOLOUR"/>
    <s v="5059489876465"/>
    <s v="M"/>
    <x v="11"/>
    <s v="4"/>
    <n v="21"/>
    <s v="FW"/>
    <s v="8740-257778-1"/>
    <n v="175"/>
    <n v="2625"/>
    <n v="15"/>
  </r>
  <r>
    <n v="112"/>
    <s v="8740-257778-1-3"/>
    <s v="Ted Baker Brand Org"/>
    <s v="FLYERS MIB SHIRT DK-GREY"/>
    <s v="MULTICOLOUR"/>
    <s v="5059489876472"/>
    <s v="M"/>
    <x v="11"/>
    <s v="3"/>
    <n v="21"/>
    <s v="FW"/>
    <s v="8740-257778-1"/>
    <n v="175"/>
    <n v="2625"/>
    <n v="15"/>
  </r>
  <r>
    <n v="356"/>
    <s v="8740-255434-1-36"/>
    <s v="Ted Baker Brand Org"/>
    <s v="NIOMEY IMITATION LEOPARD BLOCK HEEL ANKLE BOOT BROWN"/>
    <s v="WHITE"/>
    <s v="5059489433330"/>
    <s v="F"/>
    <x v="5"/>
    <s v="36"/>
    <n v="21"/>
    <s v="FW"/>
    <s v="8740-255434-1"/>
    <n v="175"/>
    <n v="2625"/>
    <n v="15"/>
  </r>
  <r>
    <n v="552"/>
    <s v="8740-254924-1-0"/>
    <s v="Ted Baker Brand Org"/>
    <s v="RHABIA RELAXED MINI DRESS WITH FIXED WRAP BODICE DP-PURPLE"/>
    <m/>
    <s v="5059489563938"/>
    <s v="F"/>
    <x v="2"/>
    <s v="0"/>
    <n v="21"/>
    <s v="FW"/>
    <s v="8740-254924-1"/>
    <n v="175"/>
    <n v="2625"/>
    <n v="15"/>
  </r>
  <r>
    <n v="152"/>
    <s v="8740-257488-1-3"/>
    <s v="Ted Baker Brand Org"/>
    <s v="STNROSE OVERSIZED JACKET BROWN"/>
    <s v="MULTICOLOUR"/>
    <s v="5059489858515"/>
    <s v="F"/>
    <x v="1"/>
    <s v="3"/>
    <n v="21"/>
    <s v="FW"/>
    <s v="8740-257488-1"/>
    <n v="375"/>
    <n v="2625"/>
    <n v="7"/>
  </r>
  <r>
    <n v="153"/>
    <s v="8740-257488-1-4"/>
    <s v="Ted Baker Brand Org"/>
    <s v="STNROSE OVERSIZED JACKET BROWN"/>
    <s v="MULTICOLOUR"/>
    <s v="5059489858492"/>
    <s v="F"/>
    <x v="1"/>
    <s v="4"/>
    <n v="21"/>
    <s v="FW"/>
    <s v="8740-257488-1"/>
    <n v="375"/>
    <n v="2625"/>
    <n v="7"/>
  </r>
  <r>
    <n v="587"/>
    <s v="8740-254882-1-6"/>
    <s v="Ted Baker Brand Org"/>
    <s v="SMOKE CASUAL VELVET BLAZER GREY"/>
    <s v="GREY"/>
    <s v="5059489479130"/>
    <s v="M"/>
    <x v="3"/>
    <s v="6"/>
    <n v="21"/>
    <s v="FW"/>
    <s v="8740-254882-1"/>
    <n v="325"/>
    <n v="2600"/>
    <n v="8"/>
  </r>
  <r>
    <n v="426"/>
    <s v="8740-255238-1-1"/>
    <s v="Ted Baker Brand Org"/>
    <s v="JOANAHH OVERSIZED WOOL COCOON COAT CAMEL"/>
    <s v="BEIGE"/>
    <s v="5059489558729"/>
    <s v="F"/>
    <x v="0"/>
    <s v="1"/>
    <n v="21"/>
    <s v="FW"/>
    <s v="8740-255238-1"/>
    <n v="425"/>
    <n v="2550"/>
    <n v="6"/>
  </r>
  <r>
    <n v="880"/>
    <s v="8740-253238-1-1"/>
    <s v="Ted Baker Brand Org"/>
    <s v="BERRTIE RELAXED UTILITY JUMPSUIT DK-BLUE"/>
    <s v="BLUE"/>
    <s v="5059489358336"/>
    <s v="F"/>
    <x v="4"/>
    <s v="1"/>
    <n v="21"/>
    <s v="FW"/>
    <s v="8740-253238-1"/>
    <n v="195"/>
    <n v="2535"/>
    <n v="13"/>
  </r>
  <r>
    <n v="882"/>
    <s v="8740-253238-1-3"/>
    <s v="Ted Baker Brand Org"/>
    <s v="BERRTIE RELAXED UTILITY JUMPSUIT DK-BLUE"/>
    <s v="BLUE"/>
    <s v="5059489358299"/>
    <s v="F"/>
    <x v="4"/>
    <s v="3"/>
    <n v="21"/>
    <s v="FW"/>
    <s v="8740-253238-1"/>
    <n v="195"/>
    <n v="2535"/>
    <n v="13"/>
  </r>
  <r>
    <n v="1048"/>
    <s v="8740-240590-1-1"/>
    <s v="Ted Baker Brand Org"/>
    <s v="CHELE METALLIC BOUCLE SKIRT BLACK"/>
    <m/>
    <s v="5059104366708"/>
    <s v="F"/>
    <x v="7"/>
    <s v="1"/>
    <n v="21"/>
    <s v="FW"/>
    <s v="8740-240590-1"/>
    <n v="139"/>
    <n v="2502"/>
    <n v="18"/>
  </r>
  <r>
    <n v="853"/>
    <s v="8740-253487-1-3"/>
    <s v="Ted Baker Brand Org"/>
    <s v="ASTRYYD DRAPE SLEEVE CARDI NATURAL"/>
    <s v="BEIGE"/>
    <s v="5059489356509"/>
    <s v="F"/>
    <x v="10"/>
    <s v="3"/>
    <n v="21"/>
    <s v="FW"/>
    <s v="8740-253487-1"/>
    <n v="125"/>
    <n v="2500"/>
    <n v="20"/>
  </r>
  <r>
    <n v="796"/>
    <s v="8740-253775-1-4"/>
    <s v="Ted Baker Brand Org"/>
    <s v="MAYAAN LONG OVERSIZED WOOL SHACKET PL-GREEN"/>
    <m/>
    <s v="5059489375814"/>
    <s v="F"/>
    <x v="0"/>
    <s v="4"/>
    <n v="21"/>
    <s v="FW"/>
    <s v="8740-253775-1"/>
    <n v="275"/>
    <n v="2475"/>
    <n v="9"/>
  </r>
  <r>
    <n v="863"/>
    <s v="8740-253431-1-1"/>
    <s v="Ted Baker Brand Org"/>
    <s v="LLANAA MARBLE PRINT JERSEY SWEATER PL-GREEN"/>
    <s v="GREEN"/>
    <s v="5059489364573"/>
    <s v="F"/>
    <x v="10"/>
    <s v="1"/>
    <n v="21"/>
    <s v="FW"/>
    <s v="8740-253431-1"/>
    <n v="85"/>
    <n v="2465"/>
    <n v="29"/>
  </r>
  <r>
    <n v="110"/>
    <s v="8740-257778-1-6"/>
    <s v="Ted Baker Brand Org"/>
    <s v="FLYERS MIB SHIRT DK-GREY"/>
    <s v="MULTICOLOUR"/>
    <s v="5059489876441"/>
    <s v="M"/>
    <x v="11"/>
    <s v="6"/>
    <n v="21"/>
    <s v="FW"/>
    <s v="8740-257778-1"/>
    <n v="175"/>
    <n v="2450"/>
    <n v="14"/>
  </r>
  <r>
    <n v="250"/>
    <s v="8740-256057-1-3"/>
    <s v="Ted Baker Brand Org"/>
    <s v="NAIROBI HANDKERCHIEF HEM SKIRT LT-YELLOW"/>
    <s v="YELLOW"/>
    <s v="5059489552239"/>
    <s v="F"/>
    <x v="7"/>
    <s v="3"/>
    <n v="21"/>
    <s v="FW"/>
    <s v="8740-256057-1"/>
    <n v="175"/>
    <n v="2450"/>
    <n v="14"/>
  </r>
  <r>
    <n v="548"/>
    <s v="8740-254925-1-3"/>
    <s v="Ted Baker Brand Org"/>
    <s v="ILVA FULL SKIRTED MINI DRESS BRT-GREEN"/>
    <s v="MULTICOLOUR"/>
    <s v="5059489563730"/>
    <s v="F"/>
    <x v="2"/>
    <s v="3"/>
    <n v="21"/>
    <s v="FW"/>
    <s v="8740-254925-1"/>
    <n v="175"/>
    <n v="2450"/>
    <n v="14"/>
  </r>
  <r>
    <n v="193"/>
    <s v="8740-257190-1-6"/>
    <s v="Ted Baker Brand Org"/>
    <s v="NEOS MIB DENIM HARRINGTON JACKET BLUE"/>
    <s v="BLUE"/>
    <s v="5059489644972"/>
    <s v="M"/>
    <x v="1"/>
    <s v="6"/>
    <n v="21"/>
    <s v="FW"/>
    <s v="8740-257190-1"/>
    <n v="245"/>
    <n v="2450"/>
    <n v="10"/>
  </r>
  <r>
    <n v="560"/>
    <s v="8740-254904-1-7"/>
    <s v="Ted Baker Brand Org"/>
    <s v="VELOSTY QUILTED OVERSHIRT BLACK"/>
    <s v="BLACK"/>
    <s v="5059489525967"/>
    <s v="M"/>
    <x v="1"/>
    <s v="7"/>
    <n v="21"/>
    <s v="FW"/>
    <s v="8740-254904-1"/>
    <n v="245"/>
    <n v="2450"/>
    <n v="10"/>
  </r>
  <r>
    <n v="805"/>
    <s v="8740-253768-1-1"/>
    <s v="Ted Baker Brand Org"/>
    <s v="ANNALOU OVERSIZED HEAVY COTTON TWILL PARKA OLIVE"/>
    <m/>
    <s v="5059489355113"/>
    <s v="F"/>
    <x v="0"/>
    <s v="1"/>
    <n v="21"/>
    <s v="FW"/>
    <s v="8740-253768-1"/>
    <n v="350"/>
    <n v="2450"/>
    <n v="7"/>
  </r>
  <r>
    <n v="940"/>
    <s v="8740-251218-1-5"/>
    <s v="Ted Baker Brand Org"/>
    <s v="KLAUDI BOUCLE JACKET BLACK"/>
    <m/>
    <s v="5059489091998"/>
    <s v="F"/>
    <x v="1"/>
    <s v="5"/>
    <n v="21"/>
    <s v="FW"/>
    <s v="8740-251218-1"/>
    <n v="239"/>
    <n v="2390"/>
    <n v="10"/>
  </r>
  <r>
    <n v="507"/>
    <s v="8740-254973-1-2"/>
    <s v="Ted Baker Brand Org"/>
    <s v="SUPERG WADDED COAT GREEN"/>
    <m/>
    <s v="5059489583721"/>
    <s v="M"/>
    <x v="0"/>
    <s v="2"/>
    <n v="21"/>
    <s v="FW"/>
    <s v="8740-254973-1"/>
    <n v="395"/>
    <n v="2370"/>
    <n v="6"/>
  </r>
  <r>
    <n v="478"/>
    <s v="8740-255078-1-2"/>
    <s v="Ted Baker Brand Org"/>
    <s v="KAAIRA ASYMMETRIC COWL SLIP DRESS DK-NAVY"/>
    <s v="BLUE"/>
    <s v="5059489561095"/>
    <s v="F"/>
    <x v="2"/>
    <s v="2"/>
    <n v="21"/>
    <s v="FW"/>
    <s v="8740-255078-1"/>
    <n v="195"/>
    <n v="2340"/>
    <n v="12"/>
  </r>
  <r>
    <n v="475"/>
    <s v="8740-255078-1-3"/>
    <s v="Ted Baker Brand Org"/>
    <s v="KAAIRA ASYMMETRIC COWL SLIP DRESS DK-NAVY"/>
    <s v="BLUE"/>
    <s v="5059489561071"/>
    <s v="F"/>
    <x v="2"/>
    <s v="3"/>
    <n v="21"/>
    <s v="FW"/>
    <s v="8740-255078-1"/>
    <n v="195"/>
    <n v="2340"/>
    <n v="12"/>
  </r>
  <r>
    <n v="287"/>
    <s v="8740-255957-1-4"/>
    <s v="Ted Baker Brand Org"/>
    <s v="STEVIEE PUFF SLEEVE FAUX WRAP DRESS NAVY"/>
    <m/>
    <s v="5059489475781"/>
    <s v="F"/>
    <x v="2"/>
    <s v="4"/>
    <n v="21"/>
    <s v="FW"/>
    <s v="8740-255957-1"/>
    <n v="195"/>
    <n v="2340"/>
    <n v="12"/>
  </r>
  <r>
    <n v="1084"/>
    <s v="8740-148519-1-44"/>
    <s v="Ted Baker Brand Org"/>
    <s v="PERFORJ PERFORMANCE PLAIN SUIT JACKET NAVY"/>
    <m/>
    <s v="5057542023863"/>
    <s v="M"/>
    <x v="3"/>
    <s v="44"/>
    <n v="21"/>
    <s v="FW"/>
    <s v="8740-148519-1"/>
    <n v="289"/>
    <n v="2312"/>
    <n v="8"/>
  </r>
  <r>
    <n v="1083"/>
    <s v="8740-148519-1-46"/>
    <s v="Ted Baker Brand Org"/>
    <s v="PERFORJ PERFORMANCE PLAIN SUIT JACKET NAVY"/>
    <m/>
    <s v="5057542023887"/>
    <s v="M"/>
    <x v="3"/>
    <s v="46"/>
    <n v="21"/>
    <s v="FW"/>
    <s v="8740-148519-1"/>
    <n v="289"/>
    <n v="2312"/>
    <n v="8"/>
  </r>
  <r>
    <n v="31"/>
    <s v="8740-260895-1-3"/>
    <s v="Ted Baker Brand Org"/>
    <s v="KALIEE SPICED PRINT SHORT SLEEVE JUMPER BLACK"/>
    <m/>
    <s v="5059489972297"/>
    <s v="F"/>
    <x v="10"/>
    <s v="3"/>
    <n v="21"/>
    <s v="FW"/>
    <s v="8740-260895-1"/>
    <n v="110"/>
    <n v="2310"/>
    <n v="21"/>
  </r>
  <r>
    <n v="1026"/>
    <s v="8740-243874-1-1"/>
    <s v="Ted Baker Brand Org"/>
    <s v="HAYLEYY RHUBARB PANEL DETAIL MIDI SKIRT BLACK"/>
    <m/>
    <s v="5059353555762"/>
    <s v="F"/>
    <x v="7"/>
    <s v="1"/>
    <n v="21"/>
    <s v="FW"/>
    <s v="8740-243874-1"/>
    <n v="99"/>
    <n v="2277"/>
    <n v="23"/>
  </r>
  <r>
    <n v="288"/>
    <s v="8740-255953-1-5"/>
    <s v="Ted Baker Brand Org"/>
    <s v="ROXIEYY HALTERNECK MIDI DRESS MID-GREEN"/>
    <s v="GREEN"/>
    <s v="5059855320127"/>
    <s v="F"/>
    <x v="2"/>
    <s v="5"/>
    <n v="21"/>
    <s v="FW"/>
    <s v="8740-255953-1"/>
    <n v="150"/>
    <n v="2250"/>
    <n v="15"/>
  </r>
  <r>
    <n v="67"/>
    <s v="8740-259265-1-28"/>
    <s v="Ted Baker Brand Org"/>
    <s v="ALLER SLIM FIT MOHAIR LOOK TRS LT-BLUE"/>
    <s v="BLUE"/>
    <s v="5059855249480"/>
    <s v="M"/>
    <x v="3"/>
    <s v="28"/>
    <n v="21"/>
    <s v="FW"/>
    <s v="8740-259265-1"/>
    <n v="150"/>
    <n v="2250"/>
    <n v="15"/>
  </r>
  <r>
    <n v="769"/>
    <s v="8740-253867-1-0"/>
    <s v="Ted Baker Brand Org"/>
    <s v="MIIAH PLEATED MIDAXI SKIRT WITH HIGHLOW HEM DUSKY PINK"/>
    <s v="MULTICOLOUR"/>
    <s v="5059489360179"/>
    <s v="F"/>
    <x v="7"/>
    <s v="0"/>
    <n v="21"/>
    <s v="FW"/>
    <s v="8740-253867-1"/>
    <n v="150"/>
    <n v="2250"/>
    <n v="15"/>
  </r>
  <r>
    <n v="137"/>
    <s v="8740-257623-1-6"/>
    <s v="Ted Baker Brand Org"/>
    <s v="PLANETT JUMBO CORD BOMBER JACKET PURPLE"/>
    <m/>
    <s v="5059489663461"/>
    <s v="M"/>
    <x v="1"/>
    <s v="6"/>
    <n v="21"/>
    <s v="FW"/>
    <s v="8740-257623-1"/>
    <n v="225"/>
    <n v="2250"/>
    <n v="10"/>
  </r>
  <r>
    <n v="138"/>
    <s v="8740-257623-1-7"/>
    <s v="Ted Baker Brand Org"/>
    <s v="PLANETT JUMBO CORD BOMBER JACKET PURPLE"/>
    <m/>
    <s v="5059489663447"/>
    <s v="M"/>
    <x v="1"/>
    <s v="7"/>
    <n v="21"/>
    <s v="FW"/>
    <s v="8740-257623-1"/>
    <n v="225"/>
    <n v="2250"/>
    <n v="10"/>
  </r>
  <r>
    <n v="155"/>
    <s v="8740-257488-1-1"/>
    <s v="Ted Baker Brand Org"/>
    <s v="STNROSE OVERSIZED JACKET BROWN"/>
    <s v="MULTICOLOUR"/>
    <s v="5059489858553"/>
    <s v="F"/>
    <x v="1"/>
    <s v="1"/>
    <n v="21"/>
    <s v="FW"/>
    <s v="8740-257488-1"/>
    <n v="375"/>
    <n v="2250"/>
    <n v="6"/>
  </r>
  <r>
    <n v="810"/>
    <s v="8740-253767-1-1"/>
    <s v="Ted Baker Brand Org"/>
    <s v="AFYA LONG OVERSIZED CHECK SHACKET LT-BROWN"/>
    <s v="MULTICOLOUR"/>
    <s v="5059489352105"/>
    <s v="F"/>
    <x v="0"/>
    <s v="1"/>
    <n v="21"/>
    <s v="FW"/>
    <s v="8740-253767-1"/>
    <n v="375"/>
    <n v="2250"/>
    <n v="6"/>
  </r>
  <r>
    <n v="661"/>
    <s v="8740-254535-1-6"/>
    <s v="Ted Baker Brand Org"/>
    <s v="RIBER LS CHUNKY ROLL NECK NAVY"/>
    <m/>
    <s v="5059489497707"/>
    <s v="M"/>
    <x v="10"/>
    <s v="6"/>
    <n v="21"/>
    <s v="FW"/>
    <s v="8740-254535-1"/>
    <n v="149"/>
    <n v="2235"/>
    <n v="15"/>
  </r>
  <r>
    <n v="664"/>
    <s v="8740-254535-1-3"/>
    <s v="Ted Baker Brand Org"/>
    <s v="RIBER LS CHUNKY ROLL NECK NAVY"/>
    <m/>
    <s v="5059489497738"/>
    <s v="M"/>
    <x v="10"/>
    <s v="3"/>
    <n v="21"/>
    <s v="FW"/>
    <s v="8740-254535-1"/>
    <n v="149"/>
    <n v="2235"/>
    <n v="15"/>
  </r>
  <r>
    <n v="665"/>
    <s v="8740-254535-1-5"/>
    <s v="Ted Baker Brand Org"/>
    <s v="RIBER LS CHUNKY ROLL NECK NAVY"/>
    <m/>
    <s v="5059489497714"/>
    <s v="M"/>
    <x v="10"/>
    <s v="5"/>
    <n v="21"/>
    <s v="FW"/>
    <s v="8740-254535-1"/>
    <n v="149"/>
    <n v="2235"/>
    <n v="15"/>
  </r>
  <r>
    <n v="667"/>
    <s v="8740-254535-1-4"/>
    <s v="Ted Baker Brand Org"/>
    <s v="RIBER LS CHUNKY ROLL NECK NAVY"/>
    <m/>
    <s v="5059489497721"/>
    <s v="M"/>
    <x v="10"/>
    <s v="4"/>
    <n v="21"/>
    <s v="FW"/>
    <s v="8740-254535-1"/>
    <n v="149"/>
    <n v="2235"/>
    <n v="15"/>
  </r>
  <r>
    <n v="6"/>
    <s v="8740-262573-1-OS"/>
    <s v="Ted Baker Brand Org"/>
    <s v="CRISS PU DOUBLE ZIP WASHBAG DK-RED"/>
    <m/>
    <s v="5059855088614"/>
    <s v="M"/>
    <x v="9"/>
    <s v="OS"/>
    <n v="21"/>
    <s v="FW"/>
    <s v="8740-262573-1"/>
    <n v="55"/>
    <n v="2200"/>
    <n v="40"/>
  </r>
  <r>
    <n v="2"/>
    <s v="8740-267329-1-3"/>
    <s v="Ted Baker Brand Org"/>
    <s v="SAFYA SHORT SLEEVE JUMPER BLACK"/>
    <m/>
    <s v="5059855606481"/>
    <s v="F"/>
    <x v="10"/>
    <s v="3"/>
    <n v="21"/>
    <s v="FW"/>
    <s v="8740-267329-1"/>
    <n v="110"/>
    <n v="2200"/>
    <n v="20"/>
  </r>
  <r>
    <n v="881"/>
    <s v="8740-253238-1-2"/>
    <s v="Ted Baker Brand Org"/>
    <s v="BERRTIE RELAXED UTILITY JUMPSUIT DK-BLUE"/>
    <s v="BLUE"/>
    <s v="5059489358312"/>
    <s v="F"/>
    <x v="4"/>
    <s v="2"/>
    <n v="21"/>
    <s v="FW"/>
    <s v="8740-253238-1"/>
    <n v="195"/>
    <n v="2145"/>
    <n v="11"/>
  </r>
  <r>
    <n v="422"/>
    <s v="8740-255240-1-5"/>
    <s v="Ted Baker Brand Org"/>
    <s v="KEIISHA FLOOD LENGTH FAUX FUR WRAP COAT DK-NAVY"/>
    <m/>
    <s v="5059489558354"/>
    <s v="F"/>
    <x v="0"/>
    <s v="5"/>
    <n v="21"/>
    <s v="FW"/>
    <s v="8740-255240-1"/>
    <n v="425"/>
    <n v="2125"/>
    <n v="5"/>
  </r>
  <r>
    <n v="821"/>
    <s v="8740-253711-1-2"/>
    <s v="Ted Baker Brand Org"/>
    <s v="COFFY LIGHTWEIGHT FISHTAIL PARKA GREY"/>
    <s v="GREY"/>
    <s v="5059489316978"/>
    <s v="M"/>
    <x v="0"/>
    <s v="2"/>
    <n v="21"/>
    <s v="FW"/>
    <s v="8740-253711-1"/>
    <n v="265"/>
    <n v="2120"/>
    <n v="8"/>
  </r>
  <r>
    <n v="820"/>
    <s v="8740-253711-1-7"/>
    <s v="Ted Baker Brand Org"/>
    <s v="COFFY LIGHTWEIGHT FISHTAIL PARKA GREY"/>
    <s v="GREY"/>
    <s v="5059489316879"/>
    <s v="M"/>
    <x v="0"/>
    <s v="7"/>
    <n v="21"/>
    <s v="FW"/>
    <s v="8740-253711-1"/>
    <n v="265"/>
    <n v="2120"/>
    <n v="8"/>
  </r>
  <r>
    <n v="800"/>
    <s v="8740-253772-1-4"/>
    <s v="Ted Baker Brand Org"/>
    <s v="LEEONIE LIGHTWEIGHT PADDED JACKET OLIVE"/>
    <m/>
    <s v="5059489362753"/>
    <s v="F"/>
    <x v="1"/>
    <s v="4"/>
    <n v="21"/>
    <s v="FW"/>
    <s v="8740-253772-1"/>
    <n v="235"/>
    <n v="2115"/>
    <n v="9"/>
  </r>
  <r>
    <n v="358"/>
    <s v="8740-255431-1-36"/>
    <s v="Ted Baker Brand Org"/>
    <s v="NEOMIE SUEDE BLOCK HEEL ANKLE BOOT DK-TAN"/>
    <s v="BEIGE"/>
    <s v="5059489411000"/>
    <s v="F"/>
    <x v="5"/>
    <s v="36"/>
    <n v="21"/>
    <s v="FW"/>
    <s v="8740-255431-1"/>
    <n v="150"/>
    <n v="2100"/>
    <n v="14"/>
  </r>
  <r>
    <n v="396"/>
    <s v="8740-255322-1-2"/>
    <s v="Ted Baker Brand Org"/>
    <s v="DEEANA PRINTED KNIFE PLEAT MIDI SKIRT WITH SPLIT BLACK"/>
    <m/>
    <s v="5059489542056"/>
    <s v="F"/>
    <x v="7"/>
    <s v="2"/>
    <n v="21"/>
    <s v="FW"/>
    <s v="8740-255322-1"/>
    <n v="150"/>
    <n v="2100"/>
    <n v="14"/>
  </r>
  <r>
    <n v="767"/>
    <s v="8740-253867-1-4"/>
    <s v="Ted Baker Brand Org"/>
    <s v="MIIAH PLEATED MIDAXI SKIRT WITH HIGHLOW HEM DUSKY PINK"/>
    <s v="MULTICOLOUR"/>
    <s v="5059489360094"/>
    <s v="F"/>
    <x v="7"/>
    <s v="4"/>
    <n v="21"/>
    <s v="FW"/>
    <s v="8740-253867-1"/>
    <n v="150"/>
    <n v="2100"/>
    <n v="14"/>
  </r>
  <r>
    <n v="338"/>
    <s v="8740-255466-1-38"/>
    <s v="Ted Baker Brand Org"/>
    <s v="ELLIZAH INTEREST LEATHER SLIM SOLE TRAINER GOLD"/>
    <m/>
    <s v="5059489417118"/>
    <s v="F"/>
    <x v="5"/>
    <s v="38"/>
    <n v="21"/>
    <s v="FW"/>
    <s v="8740-255466-1"/>
    <n v="95"/>
    <n v="2090"/>
    <n v="22"/>
  </r>
  <r>
    <n v="33"/>
    <s v="8740-260895-1-4"/>
    <s v="Ted Baker Brand Org"/>
    <s v="KALIEE SPICED PRINT SHORT SLEEVE JUMPER BLACK"/>
    <m/>
    <s v="5059489972280"/>
    <s v="F"/>
    <x v="10"/>
    <s v="4"/>
    <n v="21"/>
    <s v="FW"/>
    <s v="8740-260895-1"/>
    <n v="110"/>
    <n v="2090"/>
    <n v="19"/>
  </r>
  <r>
    <n v="484"/>
    <s v="8740-255052-1-1"/>
    <s v="Ted Baker Brand Org"/>
    <s v="SUNNIIE ENGINEERED SLEEVE DETAILED SWEATER LT-PINK"/>
    <s v="PINK"/>
    <s v="5059489578611"/>
    <s v="F"/>
    <x v="10"/>
    <s v="1"/>
    <n v="21"/>
    <s v="FW"/>
    <s v="8740-255052-1"/>
    <n v="110"/>
    <n v="2090"/>
    <n v="19"/>
  </r>
  <r>
    <n v="482"/>
    <s v="8740-255052-1-2"/>
    <s v="Ted Baker Brand Org"/>
    <s v="SUNNIIE ENGINEERED SLEEVE DETAILED SWEATER LT-PINK"/>
    <s v="PINK"/>
    <s v="5059489578604"/>
    <s v="F"/>
    <x v="10"/>
    <s v="2"/>
    <n v="21"/>
    <s v="FW"/>
    <s v="8740-255052-1"/>
    <n v="110"/>
    <n v="2090"/>
    <n v="19"/>
  </r>
  <r>
    <n v="960"/>
    <s v="8740-247744-1-0"/>
    <s v="Ted Baker Brand Org"/>
    <s v="PERRLA COTTON TWILL JUMPSUIT CREAM"/>
    <s v="WHITE"/>
    <s v="5059489051398"/>
    <s v="F"/>
    <x v="4"/>
    <s v="0"/>
    <n v="21"/>
    <s v="FW"/>
    <s v="8740-247744-1"/>
    <n v="149"/>
    <n v="2086"/>
    <n v="14"/>
  </r>
  <r>
    <n v="851"/>
    <s v="8740-253487-1-1"/>
    <s v="Ted Baker Brand Org"/>
    <s v="ASTRYYD DRAPE SLEEVE CARDI NATURAL"/>
    <s v="BEIGE"/>
    <s v="5059489356523"/>
    <s v="F"/>
    <x v="10"/>
    <s v="1"/>
    <n v="21"/>
    <s v="FW"/>
    <s v="8740-253487-1"/>
    <n v="125"/>
    <n v="2000"/>
    <n v="16"/>
  </r>
  <r>
    <n v="1027"/>
    <s v="8740-243874-1-3"/>
    <s v="Ted Baker Brand Org"/>
    <s v="HAYLEYY RHUBARB PANEL DETAIL MIDI SKIRT BLACK"/>
    <m/>
    <s v="5059353555724"/>
    <s v="F"/>
    <x v="7"/>
    <s v="3"/>
    <n v="21"/>
    <s v="FW"/>
    <s v="8740-243874-1"/>
    <n v="99"/>
    <n v="1980"/>
    <n v="20"/>
  </r>
  <r>
    <n v="181"/>
    <s v="8740-257201-1-38"/>
    <s v="Ted Baker Brand Org"/>
    <s v="AYLAHH SPICED UP RUNNER TRAINER BLACK"/>
    <s v="BLACK"/>
    <s v="5059489646310"/>
    <s v="F"/>
    <x v="5"/>
    <s v="38"/>
    <n v="21"/>
    <s v="FW"/>
    <s v="8740-257201-1"/>
    <n v="110"/>
    <n v="1980"/>
    <n v="18"/>
  </r>
  <r>
    <n v="29"/>
    <s v="8740-260895-1-0"/>
    <s v="Ted Baker Brand Org"/>
    <s v="KALIEE SPICED PRINT SHORT SLEEVE JUMPER BLACK"/>
    <m/>
    <s v="5059489972327"/>
    <s v="F"/>
    <x v="10"/>
    <s v="0"/>
    <n v="21"/>
    <s v="FW"/>
    <s v="8740-260895-1"/>
    <n v="110"/>
    <n v="1980"/>
    <n v="18"/>
  </r>
  <r>
    <n v="417"/>
    <s v="8740-255256-1-5"/>
    <s v="Ted Baker Brand Org"/>
    <s v="SADIEYY FAUX FUR AVIATOR JACKET KHAKI"/>
    <m/>
    <s v="5059489567271"/>
    <s v="F"/>
    <x v="1"/>
    <s v="5"/>
    <n v="21"/>
    <s v="FW"/>
    <s v="8740-255256-1"/>
    <n v="495"/>
    <n v="1980"/>
    <n v="4"/>
  </r>
  <r>
    <n v="512"/>
    <s v="8740-254973-1-7"/>
    <s v="Ted Baker Brand Org"/>
    <s v="SUPERG WADDED COAT GREEN"/>
    <m/>
    <s v="5059489583622"/>
    <s v="M"/>
    <x v="0"/>
    <s v="7"/>
    <n v="21"/>
    <s v="FW"/>
    <s v="8740-254973-1"/>
    <n v="395"/>
    <n v="1975"/>
    <n v="5"/>
  </r>
  <r>
    <n v="883"/>
    <s v="8740-253238-1-0"/>
    <s v="Ted Baker Brand Org"/>
    <s v="BERRTIE RELAXED UTILITY JUMPSUIT DK-BLUE"/>
    <s v="BLUE"/>
    <s v="5059489358350"/>
    <s v="F"/>
    <x v="4"/>
    <s v="0"/>
    <n v="21"/>
    <s v="FW"/>
    <s v="8740-253238-1"/>
    <n v="195"/>
    <n v="1950"/>
    <n v="10"/>
  </r>
  <r>
    <n v="413"/>
    <s v="8740-255261-1-3"/>
    <s v="Ted Baker Brand Org"/>
    <s v="EELISE DOUBLE BREASTED PEAKED LAPEL BLAZER LT-BROWN"/>
    <m/>
    <s v="5059489542452"/>
    <s v="F"/>
    <x v="1"/>
    <s v="3"/>
    <n v="21"/>
    <s v="FW"/>
    <s v="8740-255261-1"/>
    <n v="325"/>
    <n v="1950"/>
    <n v="6"/>
  </r>
  <r>
    <n v="452"/>
    <s v="8740-255172-1-1"/>
    <s v="Ted Baker Brand Org"/>
    <s v="DARYLL RELAXED PLEATHER UTILITY DRESS DP-PURPLE"/>
    <s v="BROWN"/>
    <s v="5059489546276"/>
    <s v="F"/>
    <x v="2"/>
    <s v="1"/>
    <n v="21"/>
    <s v="FW"/>
    <s v="8740-255172-1"/>
    <n v="325"/>
    <n v="1950"/>
    <n v="6"/>
  </r>
  <r>
    <n v="584"/>
    <s v="8740-254882-1-3"/>
    <s v="Ted Baker Brand Org"/>
    <s v="SMOKE CASUAL VELVET BLAZER GREY"/>
    <s v="GREY"/>
    <s v="5059489479161"/>
    <s v="M"/>
    <x v="3"/>
    <s v="3"/>
    <n v="21"/>
    <s v="FW"/>
    <s v="8740-254882-1"/>
    <n v="325"/>
    <n v="1950"/>
    <n v="6"/>
  </r>
  <r>
    <n v="588"/>
    <s v="8740-254882-1-7"/>
    <s v="Ted Baker Brand Org"/>
    <s v="SMOKE CASUAL VELVET BLAZER GREY"/>
    <s v="GREY"/>
    <s v="5059489479123"/>
    <s v="M"/>
    <x v="3"/>
    <s v="7"/>
    <n v="21"/>
    <s v="FW"/>
    <s v="8740-254882-1"/>
    <n v="325"/>
    <n v="1950"/>
    <n v="6"/>
  </r>
  <r>
    <n v="583"/>
    <s v="8740-254882-1-2"/>
    <s v="Ted Baker Brand Org"/>
    <s v="SMOKE CASUAL VELVET BLAZER GREY"/>
    <s v="GREY"/>
    <s v="5059489479178"/>
    <s v="M"/>
    <x v="3"/>
    <s v="2"/>
    <n v="21"/>
    <s v="FW"/>
    <s v="8740-254882-1"/>
    <n v="325"/>
    <n v="1950"/>
    <n v="6"/>
  </r>
  <r>
    <n v="109"/>
    <s v="8740-257778-1-5"/>
    <s v="Ted Baker Brand Org"/>
    <s v="FLYERS MIB SHIRT DK-GREY"/>
    <s v="MULTICOLOUR"/>
    <s v="5059489876458"/>
    <s v="M"/>
    <x v="11"/>
    <s v="5"/>
    <n v="21"/>
    <s v="FW"/>
    <s v="8740-257778-1"/>
    <n v="175"/>
    <n v="1925"/>
    <n v="11"/>
  </r>
  <r>
    <n v="578"/>
    <s v="8740-254883-1-7"/>
    <s v="Ted Baker Brand Org"/>
    <s v="REHBAR PLAIN FLANNEL BLAZER NAVY"/>
    <m/>
    <s v="5059489478966"/>
    <s v="M"/>
    <x v="3"/>
    <s v="7"/>
    <n v="21"/>
    <s v="FW"/>
    <s v="8740-254883-1"/>
    <n v="275"/>
    <n v="1925"/>
    <n v="7"/>
  </r>
  <r>
    <n v="529"/>
    <s v="8740-254938-1-4"/>
    <s v="Ted Baker Brand Org"/>
    <s v="LETTON LS OVERSIZED GRAPHIC PRINTED SWEATSHIRT BLACK"/>
    <m/>
    <s v="5059489483717"/>
    <s v="M"/>
    <x v="10"/>
    <s v="4"/>
    <n v="21"/>
    <s v="FW"/>
    <s v="8740-254938-1"/>
    <n v="119"/>
    <n v="1904"/>
    <n v="16"/>
  </r>
  <r>
    <n v="570"/>
    <s v="8740-254887-1-3"/>
    <s v="Ted Baker Brand Org"/>
    <s v="LANEE PRINTED TIERED FRILL MINI SKIRT BLACK"/>
    <s v="BLACK"/>
    <s v="5059489564119"/>
    <s v="F"/>
    <x v="7"/>
    <s v="3"/>
    <n v="21"/>
    <s v="FW"/>
    <s v="8740-254887-1"/>
    <n v="125"/>
    <n v="1875"/>
    <n v="15"/>
  </r>
  <r>
    <n v="158"/>
    <s v="8740-257486-1-0"/>
    <s v="Ted Baker Brand Org"/>
    <s v="PENNDLE CHECK FRILL JACKET GREEN"/>
    <m/>
    <s v="5059489860891"/>
    <s v="F"/>
    <x v="1"/>
    <s v="0"/>
    <n v="21"/>
    <s v="FW"/>
    <s v="8740-257486-1"/>
    <n v="375"/>
    <n v="1875"/>
    <n v="5"/>
  </r>
  <r>
    <n v="361"/>
    <s v="8740-255431-1-37"/>
    <s v="Ted Baker Brand Org"/>
    <s v="NEOMIE SUEDE BLOCK HEEL ANKLE BOOT DK-TAN"/>
    <s v="BEIGE"/>
    <s v="5059489410980"/>
    <s v="F"/>
    <x v="5"/>
    <s v="37"/>
    <n v="21"/>
    <s v="FW"/>
    <s v="8740-255431-1"/>
    <n v="150"/>
    <n v="1800"/>
    <n v="12"/>
  </r>
  <r>
    <n v="733"/>
    <s v="8740-253982-1-3"/>
    <s v="Ted Baker Brand Org"/>
    <s v="OAPALL OVERSIZED WRAP DRESS MID-BLUE"/>
    <m/>
    <s v="5059489366904"/>
    <s v="F"/>
    <x v="2"/>
    <s v="3"/>
    <n v="21"/>
    <s v="FW"/>
    <s v="8740-253982-1"/>
    <n v="225"/>
    <n v="1800"/>
    <n v="8"/>
  </r>
  <r>
    <n v="409"/>
    <s v="8740-255277-1-1"/>
    <s v="Ted Baker Brand Org"/>
    <s v="SOFEAH CROPPED MOLESKIN JACKET WHITE"/>
    <m/>
    <s v="5059489566656"/>
    <s v="F"/>
    <x v="1"/>
    <s v="1"/>
    <n v="21"/>
    <s v="FW"/>
    <s v="8740-255277-1"/>
    <n v="225"/>
    <n v="1800"/>
    <n v="8"/>
  </r>
  <r>
    <n v="408"/>
    <s v="8740-255277-1-3"/>
    <s v="Ted Baker Brand Org"/>
    <s v="SOFEAH CROPPED MOLESKIN JACKET WHITE"/>
    <m/>
    <s v="5059489566618"/>
    <s v="F"/>
    <x v="1"/>
    <s v="3"/>
    <n v="21"/>
    <s v="FW"/>
    <s v="8740-255277-1"/>
    <n v="225"/>
    <n v="1800"/>
    <n v="8"/>
  </r>
  <r>
    <n v="1029"/>
    <s v="8740-243874-1-2"/>
    <s v="Ted Baker Brand Org"/>
    <s v="HAYLEYY RHUBARB PANEL DETAIL MIDI SKIRT BLACK"/>
    <m/>
    <s v="5059353555748"/>
    <s v="F"/>
    <x v="7"/>
    <s v="2"/>
    <n v="21"/>
    <s v="FW"/>
    <s v="8740-243874-1"/>
    <n v="99"/>
    <n v="1782"/>
    <n v="18"/>
  </r>
  <r>
    <n v="335"/>
    <s v="8740-255467-1-40"/>
    <s v="Ted Baker Brand Org"/>
    <s v="ARYAH LEATHER COLOUR DRENCH TRAINER DUSKY-PINK"/>
    <m/>
    <s v="5059489416920"/>
    <s v="F"/>
    <x v="5"/>
    <s v="40"/>
    <n v="21"/>
    <s v="FW"/>
    <s v="8740-255467-1"/>
    <n v="110"/>
    <n v="1760"/>
    <n v="16"/>
  </r>
  <r>
    <n v="573"/>
    <s v="8740-254887-1-4"/>
    <s v="Ted Baker Brand Org"/>
    <s v="LANEE PRINTED TIERED FRILL MINI SKIRT BLACK"/>
    <s v="BLACK"/>
    <s v="5059489564102"/>
    <s v="F"/>
    <x v="7"/>
    <s v="4"/>
    <n v="21"/>
    <s v="FW"/>
    <s v="8740-254887-1"/>
    <n v="125"/>
    <n v="1750"/>
    <n v="14"/>
  </r>
  <r>
    <n v="847"/>
    <s v="8740-253554-1-2"/>
    <s v="Ted Baker Brand Org"/>
    <s v="BUBLESS EXTREME SLEEVE KNIT SWEATER LT-BLUE"/>
    <s v="BLUE"/>
    <s v="5059489356301"/>
    <s v="F"/>
    <x v="10"/>
    <s v="2"/>
    <n v="21"/>
    <s v="FW"/>
    <s v="8740-253554-1"/>
    <n v="125"/>
    <n v="1750"/>
    <n v="14"/>
  </r>
  <r>
    <n v="848"/>
    <s v="8740-253487-1-0"/>
    <s v="Ted Baker Brand Org"/>
    <s v="ASTRYYD DRAPE SLEEVE CARDI NATURAL"/>
    <s v="BEIGE"/>
    <s v="5059489356530"/>
    <s v="F"/>
    <x v="10"/>
    <s v="0"/>
    <n v="21"/>
    <s v="FW"/>
    <s v="8740-253487-1"/>
    <n v="125"/>
    <n v="1750"/>
    <n v="14"/>
  </r>
  <r>
    <n v="765"/>
    <s v="8740-253868-1-3"/>
    <s v="Ted Baker Brand Org"/>
    <s v="ADELLYN FRILL TIERED MINI SKIRT LT-BROWN"/>
    <s v="BROWN"/>
    <s v="5059489351719"/>
    <s v="F"/>
    <x v="7"/>
    <s v="3"/>
    <n v="21"/>
    <s v="FW"/>
    <s v="8740-253868-1"/>
    <n v="125"/>
    <n v="1750"/>
    <n v="14"/>
  </r>
  <r>
    <n v="50"/>
    <s v="8740-259892-1-6"/>
    <s v="Ted Baker Brand Org"/>
    <s v="AMITY MIB ECLIPSE '89 SHIRT MID-GREY"/>
    <m/>
    <s v="5059489876366"/>
    <s v="M"/>
    <x v="11"/>
    <s v="6"/>
    <n v="21"/>
    <s v="FW"/>
    <s v="8740-259892-1"/>
    <n v="175"/>
    <n v="1750"/>
    <n v="10"/>
  </r>
  <r>
    <n v="789"/>
    <s v="8740-253786-1-5"/>
    <s v="Ted Baker Brand Org"/>
    <s v="ELROSA CROPPED WAFFLE TEXTURE JACKET IVORY"/>
    <s v="WHITE"/>
    <s v="5059489375654"/>
    <s v="F"/>
    <x v="1"/>
    <s v="5"/>
    <n v="21"/>
    <s v="FW"/>
    <s v="8740-253786-1"/>
    <n v="250"/>
    <n v="1750"/>
    <n v="7"/>
  </r>
  <r>
    <n v="442"/>
    <s v="8740-255219-1-6"/>
    <s v="Ted Baker Brand Org"/>
    <s v="ALICCEE LONG BELTED PUFFER JACKET BLACK"/>
    <s v="BLACK"/>
    <s v="5059489544845"/>
    <s v="F"/>
    <x v="0"/>
    <s v="6"/>
    <n v="21"/>
    <s v="FW"/>
    <s v="8740-255219-1"/>
    <n v="350"/>
    <n v="1750"/>
    <n v="5"/>
  </r>
  <r>
    <n v="439"/>
    <s v="8740-255219-1-4"/>
    <s v="Ted Baker Brand Org"/>
    <s v="ALICCEE LONG BELTED PUFFER JACKET BLACK"/>
    <s v="BLACK"/>
    <s v="5059489544883"/>
    <s v="F"/>
    <x v="0"/>
    <s v="4"/>
    <n v="21"/>
    <s v="FW"/>
    <s v="8740-255219-1"/>
    <n v="350"/>
    <n v="1750"/>
    <n v="5"/>
  </r>
  <r>
    <n v="188"/>
    <s v="8740-257190-1-7"/>
    <s v="Ted Baker Brand Org"/>
    <s v="NEOS MIB DENIM HARRINGTON JACKET BLUE"/>
    <s v="BLUE"/>
    <s v="5059489644958"/>
    <s v="M"/>
    <x v="1"/>
    <s v="7"/>
    <n v="21"/>
    <s v="FW"/>
    <s v="8740-257190-1"/>
    <n v="245"/>
    <n v="1715"/>
    <n v="7"/>
  </r>
  <r>
    <n v="190"/>
    <s v="8740-257190-1-5"/>
    <s v="Ted Baker Brand Org"/>
    <s v="NEOS MIB DENIM HARRINGTON JACKET BLUE"/>
    <s v="BLUE"/>
    <s v="5059489644996"/>
    <s v="M"/>
    <x v="1"/>
    <s v="5"/>
    <n v="21"/>
    <s v="FW"/>
    <s v="8740-257190-1"/>
    <n v="245"/>
    <n v="1715"/>
    <n v="7"/>
  </r>
  <r>
    <n v="141"/>
    <s v="8740-257614-1-4"/>
    <s v="Ted Baker Brand Org"/>
    <s v="JESSEL TARTAN COAT DK-RED"/>
    <m/>
    <s v="5059489867067"/>
    <s v="F"/>
    <x v="0"/>
    <s v="4"/>
    <n v="21"/>
    <s v="FW"/>
    <s v="8740-257614-1"/>
    <n v="550"/>
    <n v="1650"/>
    <n v="3"/>
  </r>
  <r>
    <n v="981"/>
    <s v="8740-246320-1-M"/>
    <s v="Ted Baker Brand Org"/>
    <s v="VIIVAAN LONGLINE CARDI BLACK"/>
    <s v="BLACK"/>
    <s v="5059353628541"/>
    <s v="F"/>
    <x v="10"/>
    <s v="M"/>
    <n v="21"/>
    <s v="FW"/>
    <s v="8740-246320-1"/>
    <n v="149"/>
    <n v="1639"/>
    <n v="11"/>
  </r>
  <r>
    <n v="41"/>
    <s v="8740-260462-1-36"/>
    <s v="Ted Baker Brand Org"/>
    <s v="TABARIA STRAPPY BLOCK HEELED LEATHER SANDAL BLACK"/>
    <s v="MULTICOLOUR"/>
    <s v="5059489899280"/>
    <s v="F"/>
    <x v="5"/>
    <s v="36"/>
    <n v="21"/>
    <s v="FW"/>
    <s v="8740-260462-1"/>
    <n v="125"/>
    <n v="1625"/>
    <n v="13"/>
  </r>
  <r>
    <n v="845"/>
    <s v="8740-253554-1-1"/>
    <s v="Ted Baker Brand Org"/>
    <s v="BUBLESS EXTREME SLEEVE KNIT SWEATER LT-BLUE"/>
    <s v="BLUE"/>
    <s v="5059489356318"/>
    <s v="F"/>
    <x v="10"/>
    <s v="1"/>
    <n v="21"/>
    <s v="FW"/>
    <s v="8740-253554-1"/>
    <n v="125"/>
    <n v="1625"/>
    <n v="13"/>
  </r>
  <r>
    <n v="42"/>
    <s v="8740-260462-1-37"/>
    <s v="Ted Baker Brand Org"/>
    <s v="TABARIA STRAPPY BLOCK HEELED LEATHER SANDAL BLACK"/>
    <s v="MULTICOLOUR"/>
    <s v="5059489899273"/>
    <s v="F"/>
    <x v="5"/>
    <s v="37"/>
    <n v="21"/>
    <s v="FW"/>
    <s v="8740-260462-1"/>
    <n v="125"/>
    <n v="1625"/>
    <n v="13"/>
  </r>
  <r>
    <n v="760"/>
    <s v="8740-253868-1-4"/>
    <s v="Ted Baker Brand Org"/>
    <s v="ADELLYN FRILL TIERED MINI SKIRT LT-BROWN"/>
    <s v="BROWN"/>
    <s v="5059489351696"/>
    <s v="F"/>
    <x v="7"/>
    <s v="4"/>
    <n v="21"/>
    <s v="FW"/>
    <s v="8740-253868-1"/>
    <n v="125"/>
    <n v="1625"/>
    <n v="13"/>
  </r>
  <r>
    <n v="411"/>
    <s v="8740-255261-1-1"/>
    <s v="Ted Baker Brand Org"/>
    <s v="EELISE DOUBLE BREASTED PEAKED LAPEL BLAZER LT-BROWN"/>
    <m/>
    <s v="5059489542490"/>
    <s v="F"/>
    <x v="1"/>
    <s v="1"/>
    <n v="21"/>
    <s v="FW"/>
    <s v="8740-255261-1"/>
    <n v="325"/>
    <n v="1625"/>
    <n v="5"/>
  </r>
  <r>
    <n v="554"/>
    <s v="8740-254911-1-1"/>
    <s v="Ted Baker Brand Org"/>
    <s v="FLORAH LEATHER OVERSIZED SWEAT BLACK"/>
    <s v="BLACK"/>
    <s v="5059489550495"/>
    <s v="F"/>
    <x v="10"/>
    <s v="1"/>
    <n v="21"/>
    <s v="FW"/>
    <s v="8740-254911-1"/>
    <n v="225"/>
    <n v="1575"/>
    <n v="7"/>
  </r>
  <r>
    <n v="324"/>
    <s v="8740-255738-1-44"/>
    <s v="Ted Baker Brand Org"/>
    <s v="PETERR SUEDE MULE SLIPPER NAVY"/>
    <s v="MULTICOLOUR"/>
    <s v="5059489448921"/>
    <s v="M"/>
    <x v="5"/>
    <s v="44"/>
    <n v="21"/>
    <s v="FW"/>
    <s v="8740-255738-1"/>
    <n v="60"/>
    <n v="1560"/>
    <n v="26"/>
  </r>
  <r>
    <n v="900"/>
    <s v="8740-253129-1-3"/>
    <s v="Ted Baker Brand Org"/>
    <s v="MAYSIIE PUFF SLEEVE TIERED MIDI DRESS DK-GREEN"/>
    <m/>
    <s v="5059489365990"/>
    <s v="F"/>
    <x v="2"/>
    <s v="3"/>
    <n v="21"/>
    <s v="FW"/>
    <s v="8740-253129-1"/>
    <n v="195"/>
    <n v="1560"/>
    <n v="8"/>
  </r>
  <r>
    <n v="343"/>
    <s v="8740-255451-1-36"/>
    <s v="Ted Baker Brand Org"/>
    <s v="IMOJEN LEATHER LACE UP CHUNKY HEELED BOOT BLACK"/>
    <m/>
    <s v="5059489413103"/>
    <s v="F"/>
    <x v="5"/>
    <s v="36"/>
    <n v="21"/>
    <s v="FW"/>
    <s v="8740-255451-1"/>
    <n v="195"/>
    <n v="1560"/>
    <n v="8"/>
  </r>
  <r>
    <n v="444"/>
    <s v="8740-255215-1-4"/>
    <s v="Ted Baker Brand Org"/>
    <s v="ABIGAYL QUILTED BOMBER WITH EXAGGERATED SHOULDER MID-BLUE"/>
    <s v="BLUE"/>
    <s v="5059489545729"/>
    <s v="F"/>
    <x v="1"/>
    <s v="4"/>
    <n v="21"/>
    <s v="FW"/>
    <s v="8740-255215-1"/>
    <n v="195"/>
    <n v="1560"/>
    <n v="8"/>
  </r>
  <r>
    <n v="341"/>
    <s v="8740-255451-1-40"/>
    <s v="Ted Baker Brand Org"/>
    <s v="IMOJEN LEATHER LACE UP CHUNKY HEELED BOOT BLACK"/>
    <m/>
    <s v="5059489413028"/>
    <s v="F"/>
    <x v="5"/>
    <s v="40"/>
    <n v="21"/>
    <s v="FW"/>
    <s v="8740-255451-1"/>
    <n v="195"/>
    <n v="1560"/>
    <n v="8"/>
  </r>
  <r>
    <n v="445"/>
    <s v="8740-255215-1-1"/>
    <s v="Ted Baker Brand Org"/>
    <s v="ABIGAYL QUILTED BOMBER WITH EXAGGERATED SHOULDER MID-BLUE"/>
    <s v="BLUE"/>
    <s v="5059489545781"/>
    <s v="F"/>
    <x v="1"/>
    <s v="1"/>
    <n v="21"/>
    <s v="FW"/>
    <s v="8740-255215-1"/>
    <n v="195"/>
    <n v="1560"/>
    <n v="8"/>
  </r>
  <r>
    <n v="480"/>
    <s v="8740-255078-1-0"/>
    <s v="Ted Baker Brand Org"/>
    <s v="KAAIRA ASYMMETRIC COWL SLIP DRESS DK-NAVY"/>
    <s v="BLUE"/>
    <s v="5059489561132"/>
    <s v="F"/>
    <x v="2"/>
    <s v="0"/>
    <n v="21"/>
    <s v="FW"/>
    <s v="8740-255078-1"/>
    <n v="195"/>
    <n v="1560"/>
    <n v="8"/>
  </r>
  <r>
    <n v="528"/>
    <s v="8740-254938-1-3"/>
    <s v="Ted Baker Brand Org"/>
    <s v="LETTON LS OVERSIZED GRAPHIC PRINTED SWEATSHIRT BLACK"/>
    <m/>
    <s v="5059489483724"/>
    <s v="M"/>
    <x v="10"/>
    <s v="3"/>
    <n v="21"/>
    <s v="FW"/>
    <s v="8740-254938-1"/>
    <n v="119"/>
    <n v="1547"/>
    <n v="13"/>
  </r>
  <r>
    <n v="866"/>
    <s v="8740-253431-1-2"/>
    <s v="Ted Baker Brand Org"/>
    <s v="LLANAA MARBLE PRINT JERSEY SWEATER PL-GREEN"/>
    <s v="GREEN"/>
    <s v="5059489364566"/>
    <s v="F"/>
    <x v="10"/>
    <s v="2"/>
    <n v="21"/>
    <s v="FW"/>
    <s v="8740-253431-1"/>
    <n v="85"/>
    <n v="1530"/>
    <n v="18"/>
  </r>
  <r>
    <n v="323"/>
    <s v="8740-255738-1-43"/>
    <s v="Ted Baker Brand Org"/>
    <s v="PETERR SUEDE MULE SLIPPER NAVY"/>
    <s v="MULTICOLOUR"/>
    <s v="5059489448938"/>
    <s v="M"/>
    <x v="5"/>
    <s v="43"/>
    <n v="21"/>
    <s v="FW"/>
    <s v="8740-255738-1"/>
    <n v="60"/>
    <n v="1500"/>
    <n v="25"/>
  </r>
  <r>
    <n v="289"/>
    <s v="8740-255953-1-4"/>
    <s v="Ted Baker Brand Org"/>
    <s v="ROXIEYY HALTERNECK MIDI DRESS MID-GREEN"/>
    <s v="GREEN"/>
    <s v="5059855320141"/>
    <s v="F"/>
    <x v="2"/>
    <s v="4"/>
    <n v="21"/>
    <s v="FW"/>
    <s v="8740-255953-1"/>
    <n v="150"/>
    <n v="1500"/>
    <n v="10"/>
  </r>
  <r>
    <n v="273"/>
    <s v="8740-255969-1-30"/>
    <s v="Ted Baker Brand Org"/>
    <s v="ALZRATS SLIM LINEN CHECK SUIT TROUSER NAVY"/>
    <s v="BLUE"/>
    <s v="5059489598206"/>
    <s v="M"/>
    <x v="3"/>
    <s v="30"/>
    <n v="21"/>
    <s v="FW"/>
    <s v="8740-255969-1"/>
    <n v="150"/>
    <n v="1500"/>
    <n v="10"/>
  </r>
  <r>
    <n v="727"/>
    <s v="8740-254047-1-3"/>
    <s v="Ted Baker Brand Org"/>
    <s v="BBONIIS MINI SKIRT IVORY"/>
    <s v="SILVER"/>
    <s v="5059489353041"/>
    <s v="F"/>
    <x v="7"/>
    <s v="3"/>
    <n v="21"/>
    <s v="FW"/>
    <s v="8740-254047-1"/>
    <n v="150"/>
    <n v="1500"/>
    <n v="10"/>
  </r>
  <r>
    <n v="429"/>
    <s v="8740-255224-1-0"/>
    <s v="Ted Baker Brand Org"/>
    <s v="BRIYELA METALLIC FAUX LEATHER BOMBER JACKET SILVER"/>
    <s v="SILVER"/>
    <s v="5059489543633"/>
    <s v="F"/>
    <x v="1"/>
    <s v="0"/>
    <n v="21"/>
    <s v="FW"/>
    <s v="8740-255224-1"/>
    <n v="250"/>
    <n v="1500"/>
    <n v="6"/>
  </r>
  <r>
    <n v="1065"/>
    <s v="8740-157919-1-4"/>
    <s v="Ted Baker Brand Org"/>
    <s v="CANDACA WC9W-OFF THE SHOULDER LACE DRESS BRT-BLUE"/>
    <m/>
    <s v="5057930686564"/>
    <s v="F"/>
    <x v="2"/>
    <s v="4"/>
    <n v="21"/>
    <s v="SS"/>
    <s v="8740-157919-1"/>
    <n v="249"/>
    <n v="1494"/>
    <n v="6"/>
  </r>
  <r>
    <n v="956"/>
    <s v="8740-247744-1-5"/>
    <s v="Ted Baker Brand Org"/>
    <s v="PERRLA COTTON TWILL JUMPSUIT CREAM"/>
    <s v="WHITE"/>
    <s v="5059489051299"/>
    <s v="F"/>
    <x v="4"/>
    <s v="5"/>
    <n v="21"/>
    <s v="FW"/>
    <s v="8740-247744-1"/>
    <n v="149"/>
    <n v="1490"/>
    <n v="10"/>
  </r>
  <r>
    <n v="656"/>
    <s v="8740-254645-1-2"/>
    <s v="Ted Baker Brand Org"/>
    <s v="GRAVTY HEAVY WADDED COAT PURPLE"/>
    <s v="BROWN"/>
    <s v="5059489495734"/>
    <s v="M"/>
    <x v="1"/>
    <s v="2"/>
    <n v="21"/>
    <s v="FW"/>
    <s v="8740-254645-1"/>
    <n v="295"/>
    <n v="1475"/>
    <n v="5"/>
  </r>
  <r>
    <n v="739"/>
    <s v="8740-253947-1-2"/>
    <s v="Ted Baker Brand Org"/>
    <s v="FLUFIEY FULL SHEARLING COAT GREEN"/>
    <s v="GREEN"/>
    <s v="5059489860013"/>
    <s v="F"/>
    <x v="0"/>
    <s v="2"/>
    <n v="21"/>
    <s v="FW"/>
    <s v="8740-253947-1"/>
    <n v="1450"/>
    <n v="1450"/>
    <n v="1"/>
  </r>
  <r>
    <n v="741"/>
    <s v="8740-253947-1-4"/>
    <s v="Ted Baker Brand Org"/>
    <s v="FLUFIEY FULL SHEARLING COAT GREEN"/>
    <s v="GREEN"/>
    <s v="5059489859970"/>
    <s v="F"/>
    <x v="0"/>
    <s v="4"/>
    <n v="21"/>
    <s v="FW"/>
    <s v="8740-253947-1"/>
    <n v="1450"/>
    <n v="1450"/>
    <n v="1"/>
  </r>
  <r>
    <n v="4"/>
    <s v="8740-267329-1-0"/>
    <s v="Ted Baker Brand Org"/>
    <s v="SAFYA SHORT SLEEVE JUMPER BLACK"/>
    <m/>
    <s v="5059855606511"/>
    <s v="F"/>
    <x v="10"/>
    <s v="0"/>
    <n v="21"/>
    <s v="FW"/>
    <s v="8740-267329-1"/>
    <n v="110"/>
    <n v="1430"/>
    <n v="13"/>
  </r>
  <r>
    <n v="485"/>
    <s v="8740-255052-1-0"/>
    <s v="Ted Baker Brand Org"/>
    <s v="SUNNIIE ENGINEERED SLEEVE DETAILED SWEATER LT-PINK"/>
    <s v="PINK"/>
    <s v="5059489578628"/>
    <s v="F"/>
    <x v="10"/>
    <s v="0"/>
    <n v="21"/>
    <s v="FW"/>
    <s v="8740-255052-1"/>
    <n v="110"/>
    <n v="1430"/>
    <n v="13"/>
  </r>
  <r>
    <n v="27"/>
    <s v="8740-260902-1-0"/>
    <s v="Ted Baker Brand Org"/>
    <s v="SHIANN SPOT PRINT SHORT SLEEVE JUMPER NAVY"/>
    <m/>
    <s v="5059489972181"/>
    <s v="F"/>
    <x v="10"/>
    <s v="0"/>
    <n v="21"/>
    <s v="FW"/>
    <s v="8740-260902-1"/>
    <n v="110"/>
    <n v="1430"/>
    <n v="13"/>
  </r>
  <r>
    <n v="531"/>
    <s v="8740-254938-1-5"/>
    <s v="Ted Baker Brand Org"/>
    <s v="LETTON LS OVERSIZED GRAPHIC PRINTED SWEATSHIRT BLACK"/>
    <m/>
    <s v="5059489483700"/>
    <s v="M"/>
    <x v="10"/>
    <s v="5"/>
    <n v="21"/>
    <s v="FW"/>
    <s v="8740-254938-1"/>
    <n v="119"/>
    <n v="1428"/>
    <n v="12"/>
  </r>
  <r>
    <n v="14"/>
    <s v="8740-261014-1-OS"/>
    <s v="Ted Baker Brand Org"/>
    <s v="MIILLIE PADLOCK DETAIL CROSSBODY BAG TAUPE"/>
    <s v="PINK"/>
    <s v="5059489938002"/>
    <s v="F"/>
    <x v="9"/>
    <s v="OS"/>
    <n v="21"/>
    <s v="FW"/>
    <s v="8740-261014-1"/>
    <n v="140"/>
    <n v="1400"/>
    <n v="10"/>
  </r>
  <r>
    <n v="353"/>
    <s v="8740-255434-1-40"/>
    <s v="Ted Baker Brand Org"/>
    <s v="NIOMEY IMITATION LEOPARD BLOCK HEEL ANKLE BOOT BROWN"/>
    <s v="WHITE"/>
    <s v="5059489433255"/>
    <s v="F"/>
    <x v="5"/>
    <s v="40"/>
    <n v="21"/>
    <s v="FW"/>
    <s v="8740-255434-1"/>
    <n v="175"/>
    <n v="1400"/>
    <n v="8"/>
  </r>
  <r>
    <n v="550"/>
    <s v="8740-254925-1-4"/>
    <s v="Ted Baker Brand Org"/>
    <s v="ILVA FULL SKIRTED MINI DRESS BRT-GREEN"/>
    <s v="MULTICOLOUR"/>
    <s v="5059489563716"/>
    <s v="F"/>
    <x v="2"/>
    <s v="4"/>
    <n v="21"/>
    <s v="FW"/>
    <s v="8740-254925-1"/>
    <n v="175"/>
    <n v="1400"/>
    <n v="8"/>
  </r>
  <r>
    <n v="440"/>
    <s v="8740-255219-1-1"/>
    <s v="Ted Baker Brand Org"/>
    <s v="ALICCEE LONG BELTED PUFFER JACKET BLACK"/>
    <s v="BLACK"/>
    <s v="5059489544944"/>
    <s v="F"/>
    <x v="0"/>
    <s v="1"/>
    <n v="21"/>
    <s v="FW"/>
    <s v="8740-255219-1"/>
    <n v="350"/>
    <n v="1400"/>
    <n v="4"/>
  </r>
  <r>
    <n v="1047"/>
    <s v="8740-240590-1-5"/>
    <s v="Ted Baker Brand Org"/>
    <s v="CHELE METALLIC BOUCLE SKIRT BLACK"/>
    <m/>
    <s v="5059104366661"/>
    <s v="F"/>
    <x v="7"/>
    <s v="5"/>
    <n v="21"/>
    <s v="FW"/>
    <s v="8740-240590-1"/>
    <n v="139"/>
    <n v="1390"/>
    <n v="10"/>
  </r>
  <r>
    <n v="1058"/>
    <s v="8740-159354-1-30"/>
    <s v="Ted Baker Brand Org"/>
    <s v="PADTRO TC9M-CORE WOOL TROUSER NAVY"/>
    <m/>
    <s v="5057930917767"/>
    <s v="M"/>
    <x v="3"/>
    <s v="30"/>
    <n v="21"/>
    <s v="SS"/>
    <s v="8740-159354-1"/>
    <n v="125"/>
    <n v="1375"/>
    <n v="11"/>
  </r>
  <r>
    <n v="43"/>
    <s v="8740-260462-1-40"/>
    <s v="Ted Baker Brand Org"/>
    <s v="TABARIA STRAPPY BLOCK HEELED LEATHER SANDAL BLACK"/>
    <s v="MULTICOLOUR"/>
    <s v="5059489899242"/>
    <s v="F"/>
    <x v="5"/>
    <s v="40"/>
    <n v="21"/>
    <s v="FW"/>
    <s v="8740-260462-1"/>
    <n v="125"/>
    <n v="1375"/>
    <n v="11"/>
  </r>
  <r>
    <n v="365"/>
    <s v="8740-255398-1-40"/>
    <s v="Ted Baker Brand Org"/>
    <s v="SEEYDI LEATHER CALF LENGTH 60MM STILETTO BOOT BLACK"/>
    <m/>
    <s v="5059489409724"/>
    <s v="F"/>
    <x v="5"/>
    <s v="40"/>
    <n v="21"/>
    <s v="FW"/>
    <s v="8740-255398-1"/>
    <n v="195"/>
    <n v="1365"/>
    <n v="7"/>
  </r>
  <r>
    <n v="145"/>
    <s v="8740-257574-1-M"/>
    <s v="Ted Baker Brand Org"/>
    <s v="FERNLEA ARGYLE CROPPED KNIT LT-GREY"/>
    <s v="MULTICOLOUR"/>
    <s v="5059855031566"/>
    <s v="F"/>
    <x v="10"/>
    <s v="M"/>
    <n v="21"/>
    <s v="FW"/>
    <s v="8740-257574-1"/>
    <n v="150"/>
    <n v="1350"/>
    <n v="9"/>
  </r>
  <r>
    <n v="735"/>
    <s v="8740-253982-1-2"/>
    <s v="Ted Baker Brand Org"/>
    <s v="OAPALL OVERSIZED WRAP DRESS MID-BLUE"/>
    <m/>
    <s v="5059489366928"/>
    <s v="F"/>
    <x v="2"/>
    <s v="2"/>
    <n v="21"/>
    <s v="FW"/>
    <s v="8740-253982-1"/>
    <n v="225"/>
    <n v="1350"/>
    <n v="6"/>
  </r>
  <r>
    <n v="732"/>
    <s v="8740-253982-1-4"/>
    <s v="Ted Baker Brand Org"/>
    <s v="OAPALL OVERSIZED WRAP DRESS MID-BLUE"/>
    <m/>
    <s v="5059489366881"/>
    <s v="F"/>
    <x v="2"/>
    <s v="4"/>
    <n v="21"/>
    <s v="FW"/>
    <s v="8740-253982-1"/>
    <n v="225"/>
    <n v="1350"/>
    <n v="6"/>
  </r>
  <r>
    <n v="140"/>
    <s v="8740-257623-1-5"/>
    <s v="Ted Baker Brand Org"/>
    <s v="PLANETT JUMBO CORD BOMBER JACKET PURPLE"/>
    <m/>
    <s v="5059489663485"/>
    <s v="M"/>
    <x v="1"/>
    <s v="5"/>
    <n v="21"/>
    <s v="FW"/>
    <s v="8740-257623-1"/>
    <n v="225"/>
    <n v="1350"/>
    <n v="6"/>
  </r>
  <r>
    <n v="1005"/>
    <s v="8740-245287-1-5"/>
    <s v="Ted Baker Brand Org"/>
    <s v="MEGARRA RHUBARB HALTERNECK MIDI DRESS DUSKY-PINK"/>
    <m/>
    <s v="5059353466228"/>
    <s v="F"/>
    <x v="2"/>
    <s v="5"/>
    <n v="21"/>
    <s v="SS"/>
    <s v="8740-245287-1"/>
    <n v="149"/>
    <n v="1341"/>
    <n v="9"/>
  </r>
  <r>
    <n v="237"/>
    <s v="8740-256083-1-1"/>
    <s v="Ted Baker Brand Org"/>
    <s v="JJESIKA SLOGAN SWEAT WHITE"/>
    <s v="WHITE"/>
    <s v="5059489552147"/>
    <s v="F"/>
    <x v="10"/>
    <s v="1"/>
    <n v="21"/>
    <s v="FW"/>
    <s v="8740-256083-1"/>
    <n v="95"/>
    <n v="1330"/>
    <n v="14"/>
  </r>
  <r>
    <n v="491"/>
    <s v="8740-255030-1-0"/>
    <s v="Ted Baker Brand Org"/>
    <s v="PHRAYA DENIM MINI SKIRT MID-GREY"/>
    <s v="GREY"/>
    <s v="5059489561620"/>
    <s v="F"/>
    <x v="7"/>
    <s v="0"/>
    <n v="21"/>
    <s v="FW"/>
    <s v="8740-255030-1"/>
    <n v="95"/>
    <n v="1330"/>
    <n v="14"/>
  </r>
  <r>
    <n v="951"/>
    <s v="8740-250079-1-32"/>
    <s v="Ted Baker Brand Org"/>
    <s v="PEIK ECRU WIDE FIT JEAN ECRU"/>
    <s v="WHITE"/>
    <s v="5059489028284"/>
    <s v="M"/>
    <x v="12"/>
    <s v="32"/>
    <n v="21"/>
    <s v="FW"/>
    <s v="8740-250079-1"/>
    <n v="95"/>
    <n v="1330"/>
    <n v="14"/>
  </r>
  <r>
    <n v="337"/>
    <s v="8740-255467-1-37"/>
    <s v="Ted Baker Brand Org"/>
    <s v="ARYAH LEATHER COLOUR DRENCH TRAINER DUSKY-PINK"/>
    <m/>
    <s v="5059489416982"/>
    <s v="F"/>
    <x v="5"/>
    <s v="37"/>
    <n v="21"/>
    <s v="FW"/>
    <s v="8740-255467-1"/>
    <n v="110"/>
    <n v="1320"/>
    <n v="12"/>
  </r>
  <r>
    <n v="831"/>
    <s v="8740-253707-1-36"/>
    <s v="Ted Baker Brand Org"/>
    <s v="KIMIAH LEATHER COLOUR DRENCH VULCANISED TRAINER ECRU"/>
    <s v="MULTICOLOUR"/>
    <s v="5059489289111"/>
    <s v="F"/>
    <x v="5"/>
    <s v="36"/>
    <n v="21"/>
    <s v="FW"/>
    <s v="8740-253707-1"/>
    <n v="110"/>
    <n v="1320"/>
    <n v="12"/>
  </r>
  <r>
    <n v="410"/>
    <s v="8740-255261-1-2"/>
    <s v="Ted Baker Brand Org"/>
    <s v="EELISE DOUBLE BREASTED PEAKED LAPEL BLAZER LT-BROWN"/>
    <m/>
    <s v="5059489542476"/>
    <s v="F"/>
    <x v="1"/>
    <s v="2"/>
    <n v="21"/>
    <s v="FW"/>
    <s v="8740-255261-1"/>
    <n v="325"/>
    <n v="1300"/>
    <n v="4"/>
  </r>
  <r>
    <n v="454"/>
    <s v="8740-255172-1-2"/>
    <s v="Ted Baker Brand Org"/>
    <s v="DARYLL RELAXED PLEATHER UTILITY DRESS DP-PURPLE"/>
    <s v="BROWN"/>
    <s v="5059489546252"/>
    <s v="F"/>
    <x v="2"/>
    <s v="2"/>
    <n v="21"/>
    <s v="FW"/>
    <s v="8740-255172-1"/>
    <n v="325"/>
    <n v="1300"/>
    <n v="4"/>
  </r>
  <r>
    <n v="686"/>
    <s v="8740-254432-1-4"/>
    <s v="Ted Baker Brand Org"/>
    <s v="AVALAN FUNNEL NECK BOMBER JACKET NAVY"/>
    <s v="BLUE"/>
    <s v="5059489488965"/>
    <s v="M"/>
    <x v="1"/>
    <s v="4"/>
    <n v="21"/>
    <s v="FW"/>
    <s v="8740-254432-1"/>
    <n v="325"/>
    <n v="1300"/>
    <n v="4"/>
  </r>
  <r>
    <n v="339"/>
    <s v="8740-255466-1-39"/>
    <s v="Ted Baker Brand Org"/>
    <s v="ELLIZAH INTEREST LEATHER SLIM SOLE TRAINER GOLD"/>
    <m/>
    <s v="5059489417095"/>
    <s v="F"/>
    <x v="5"/>
    <s v="39"/>
    <n v="21"/>
    <s v="FW"/>
    <s v="8740-255466-1"/>
    <n v="95"/>
    <n v="1235"/>
    <n v="13"/>
  </r>
  <r>
    <n v="37"/>
    <s v="8740-260544-1-36"/>
    <s v="Ted Baker Brand Org"/>
    <s v="JAZMIAH LEATHER TOE POST FLAT SANDAL BLACK"/>
    <s v="WHITE"/>
    <s v="5059489902836"/>
    <s v="F"/>
    <x v="5"/>
    <s v="36"/>
    <n v="21"/>
    <s v="FW"/>
    <s v="8740-260544-1"/>
    <n v="95"/>
    <n v="1235"/>
    <n v="13"/>
  </r>
  <r>
    <n v="351"/>
    <s v="8740-255434-1-41"/>
    <s v="Ted Baker Brand Org"/>
    <s v="NIOMEY IMITATION LEOPARD BLOCK HEEL ANKLE BOOT BROWN"/>
    <s v="WHITE"/>
    <s v="5059489433231"/>
    <s v="F"/>
    <x v="5"/>
    <s v="41"/>
    <n v="21"/>
    <s v="FW"/>
    <s v="8740-255434-1"/>
    <n v="175"/>
    <n v="1225"/>
    <n v="7"/>
  </r>
  <r>
    <n v="144"/>
    <s v="8740-257574-1-L"/>
    <s v="Ted Baker Brand Org"/>
    <s v="FERNLEA ARGYLE CROPPED KNIT LT-GREY"/>
    <s v="MULTICOLOUR"/>
    <s v="5059855031573"/>
    <s v="F"/>
    <x v="10"/>
    <s v="L"/>
    <n v="21"/>
    <s v="FW"/>
    <s v="8740-257574-1"/>
    <n v="150"/>
    <n v="1200"/>
    <n v="8"/>
  </r>
  <r>
    <n v="395"/>
    <s v="8740-255322-1-3"/>
    <s v="Ted Baker Brand Org"/>
    <s v="DEEANA PRINTED KNIFE PLEAT MIDI SKIRT WITH SPLIT BLACK"/>
    <m/>
    <s v="5059489542032"/>
    <s v="F"/>
    <x v="7"/>
    <s v="3"/>
    <n v="21"/>
    <s v="FW"/>
    <s v="8740-255322-1"/>
    <n v="150"/>
    <n v="1200"/>
    <n v="8"/>
  </r>
  <r>
    <n v="697"/>
    <s v="8740-254395-1-5"/>
    <s v="Ted Baker Brand Org"/>
    <s v="REEDING LS REVERE SHIRT PINK"/>
    <s v="PINK"/>
    <s v="5059489519850"/>
    <s v="M"/>
    <x v="11"/>
    <s v="5"/>
    <n v="21"/>
    <s v="FW"/>
    <s v="8740-254395-1"/>
    <n v="149"/>
    <n v="1192"/>
    <n v="8"/>
  </r>
  <r>
    <n v="864"/>
    <s v="8740-253431-1-3"/>
    <s v="Ted Baker Brand Org"/>
    <s v="LLANAA MARBLE PRINT JERSEY SWEATER PL-GREEN"/>
    <s v="GREEN"/>
    <s v="5059489364559"/>
    <s v="F"/>
    <x v="10"/>
    <s v="3"/>
    <n v="21"/>
    <s v="FW"/>
    <s v="8740-253431-1"/>
    <n v="85"/>
    <n v="1190"/>
    <n v="14"/>
  </r>
  <r>
    <n v="788"/>
    <s v="8740-253788-1-5"/>
    <s v="Ted Baker Brand Org"/>
    <s v="KCLARA RELAXED FIT BLAZER WITH PATCH POCKETS PL-GREEN"/>
    <m/>
    <s v="5059489362319"/>
    <s v="F"/>
    <x v="1"/>
    <s v="5"/>
    <n v="21"/>
    <s v="FW"/>
    <s v="8740-253788-1"/>
    <n v="235"/>
    <n v="1175"/>
    <n v="5"/>
  </r>
  <r>
    <n v="879"/>
    <s v="8740-253238-1-5"/>
    <s v="Ted Baker Brand Org"/>
    <s v="BERRTIE RELAXED UTILITY JUMPSUIT DK-BLUE"/>
    <s v="BLUE"/>
    <s v="5059489358251"/>
    <s v="F"/>
    <x v="4"/>
    <s v="5"/>
    <n v="21"/>
    <s v="FW"/>
    <s v="8740-253238-1"/>
    <n v="195"/>
    <n v="1170"/>
    <n v="6"/>
  </r>
  <r>
    <n v="1082"/>
    <s v="8740-148519-1-48"/>
    <s v="Ted Baker Brand Org"/>
    <s v="PERFORJ PERFORMANCE PLAIN SUIT JACKET NAVY"/>
    <m/>
    <s v="5057542023900"/>
    <s v="M"/>
    <x v="3"/>
    <s v="48"/>
    <n v="21"/>
    <s v="FW"/>
    <s v="8740-148519-1"/>
    <n v="289"/>
    <n v="1156"/>
    <n v="4"/>
  </r>
  <r>
    <n v="322"/>
    <s v="8740-255738-1-42"/>
    <s v="Ted Baker Brand Org"/>
    <s v="PETERR SUEDE MULE SLIPPER NAVY"/>
    <s v="MULTICOLOUR"/>
    <s v="5059489448945"/>
    <s v="M"/>
    <x v="5"/>
    <s v="42"/>
    <n v="21"/>
    <s v="FW"/>
    <s v="8740-255738-1"/>
    <n v="60"/>
    <n v="1140"/>
    <n v="19"/>
  </r>
  <r>
    <n v="340"/>
    <s v="8740-255466-1-36"/>
    <s v="Ted Baker Brand Org"/>
    <s v="ELLIZAH INTEREST LEATHER SLIM SOLE TRAINER GOLD"/>
    <m/>
    <s v="5059489417156"/>
    <s v="F"/>
    <x v="5"/>
    <s v="36"/>
    <n v="21"/>
    <s v="FW"/>
    <s v="8740-255466-1"/>
    <n v="95"/>
    <n v="1140"/>
    <n v="12"/>
  </r>
  <r>
    <n v="492"/>
    <s v="8740-255030-1-1"/>
    <s v="Ted Baker Brand Org"/>
    <s v="PHRAYA DENIM MINI SKIRT MID-GREY"/>
    <s v="GREY"/>
    <s v="5059489561606"/>
    <s v="F"/>
    <x v="7"/>
    <s v="1"/>
    <n v="21"/>
    <s v="FW"/>
    <s v="8740-255030-1"/>
    <n v="95"/>
    <n v="1140"/>
    <n v="12"/>
  </r>
  <r>
    <n v="555"/>
    <s v="8740-254911-1-4"/>
    <s v="Ted Baker Brand Org"/>
    <s v="FLORAH LEATHER OVERSIZED SWEAT BLACK"/>
    <s v="BLACK"/>
    <s v="5059489550464"/>
    <s v="F"/>
    <x v="10"/>
    <s v="4"/>
    <n v="21"/>
    <s v="FW"/>
    <s v="8740-254911-1"/>
    <n v="225"/>
    <n v="1125"/>
    <n v="5"/>
  </r>
  <r>
    <n v="999"/>
    <s v="8740-245291-1-6"/>
    <s v="Ted Baker Brand Org"/>
    <s v="MIRA RHUBARB MINI DRESS WITH TIPPING DETAIL BRT-ORANGE"/>
    <s v="ORANGE"/>
    <s v="5059353466143"/>
    <s v="F"/>
    <x v="2"/>
    <s v="6"/>
    <n v="21"/>
    <s v="FW"/>
    <s v="8740-245291-1"/>
    <n v="159"/>
    <n v="1113"/>
    <n v="7"/>
  </r>
  <r>
    <n v="1049"/>
    <s v="8740-240590-1-4"/>
    <s v="Ted Baker Brand Org"/>
    <s v="CHELE METALLIC BOUCLE SKIRT BLACK"/>
    <m/>
    <s v="5059104366678"/>
    <s v="F"/>
    <x v="7"/>
    <s v="4"/>
    <n v="21"/>
    <s v="FW"/>
    <s v="8740-240590-1"/>
    <n v="139"/>
    <n v="1112"/>
    <n v="8"/>
  </r>
  <r>
    <n v="26"/>
    <s v="8740-260902-1-4"/>
    <s v="Ted Baker Brand Org"/>
    <s v="SHIANN SPOT PRINT SHORT SLEEVE JUMPER NAVY"/>
    <m/>
    <s v="5059489972143"/>
    <s v="F"/>
    <x v="10"/>
    <s v="4"/>
    <n v="21"/>
    <s v="FW"/>
    <s v="8740-260902-1"/>
    <n v="110"/>
    <n v="1100"/>
    <n v="10"/>
  </r>
  <r>
    <n v="116"/>
    <s v="8740-257777-1-40"/>
    <s v="Ted Baker Brand Org"/>
    <s v="OAKHAJS SLIM FIT CHECKED SUIT JACKET NAVY"/>
    <m/>
    <s v="5059489701286"/>
    <s v="M"/>
    <x v="3"/>
    <s v="40"/>
    <n v="21"/>
    <s v="FW"/>
    <s v="8740-257777-1"/>
    <n v="219"/>
    <n v="1095"/>
    <n v="5"/>
  </r>
  <r>
    <n v="533"/>
    <s v="8740-254938-1-6"/>
    <s v="Ted Baker Brand Org"/>
    <s v="LETTON LS OVERSIZED GRAPHIC PRINTED SWEATSHIRT BLACK"/>
    <m/>
    <s v="5059489483694"/>
    <s v="M"/>
    <x v="10"/>
    <s v="6"/>
    <n v="21"/>
    <s v="FW"/>
    <s v="8740-254938-1"/>
    <n v="119"/>
    <n v="1071"/>
    <n v="9"/>
  </r>
  <r>
    <n v="695"/>
    <s v="8740-254396-1-5"/>
    <s v="Ted Baker Brand Org"/>
    <s v="HOLDAY LS PRINTED BABY CORD SHIRT DP-PURPLE"/>
    <s v="MULTICOLOUR"/>
    <s v="5059489519539"/>
    <s v="M"/>
    <x v="11"/>
    <s v="5"/>
    <n v="21"/>
    <s v="FW"/>
    <s v="8740-254396-1"/>
    <n v="119"/>
    <n v="1071"/>
    <n v="9"/>
  </r>
  <r>
    <n v="1055"/>
    <s v="8740-230891-1-6"/>
    <s v="Ted Baker Brand Org"/>
    <s v="BOBCUT LS SATIN STRETCH SHIRT WHITE"/>
    <s v="WHITE"/>
    <s v="5059104278391"/>
    <s v="M"/>
    <x v="11"/>
    <s v="6"/>
    <n v="21"/>
    <s v="FW"/>
    <s v="8740-230891-1"/>
    <n v="89"/>
    <n v="1068"/>
    <n v="12"/>
  </r>
  <r>
    <n v="276"/>
    <s v="8740-255969-1-36"/>
    <s v="Ted Baker Brand Org"/>
    <s v="ALZRATS SLIM LINEN CHECK SUIT TROUSER NAVY"/>
    <s v="BLUE"/>
    <s v="5059489598114"/>
    <s v="M"/>
    <x v="3"/>
    <s v="36"/>
    <n v="21"/>
    <s v="FW"/>
    <s v="8740-255969-1"/>
    <n v="150"/>
    <n v="1050"/>
    <n v="7"/>
  </r>
  <r>
    <n v="803"/>
    <s v="8740-253768-1-3"/>
    <s v="Ted Baker Brand Org"/>
    <s v="ANNALOU OVERSIZED HEAVY COTTON TWILL PARKA OLIVE"/>
    <m/>
    <s v="5059489355076"/>
    <s v="F"/>
    <x v="0"/>
    <s v="3"/>
    <n v="21"/>
    <s v="FW"/>
    <s v="8740-253768-1"/>
    <n v="350"/>
    <n v="1050"/>
    <n v="3"/>
  </r>
  <r>
    <n v="522"/>
    <s v="8740-254952-1-5"/>
    <s v="Ted Baker Brand Org"/>
    <s v="TESORO PLEATHER JUMPSUIT BLACK"/>
    <s v="BLACK"/>
    <s v="5059489601524"/>
    <s v="F"/>
    <x v="4"/>
    <s v="5"/>
    <n v="21"/>
    <s v="FW"/>
    <s v="8740-254952-1"/>
    <n v="350"/>
    <n v="1050"/>
    <n v="3"/>
  </r>
  <r>
    <n v="912"/>
    <s v="8740-253012-1-OS"/>
    <s v="Ted Baker Brand Org"/>
    <s v="DAINTRE SATIN NYLON BACKPACK KHAKI"/>
    <m/>
    <s v="5059489325208"/>
    <s v="M"/>
    <x v="9"/>
    <s v="OS"/>
    <n v="21"/>
    <s v="FW"/>
    <s v="8740-253012-1"/>
    <n v="149"/>
    <n v="1043"/>
    <n v="7"/>
  </r>
  <r>
    <n v="670"/>
    <s v="8740-254513-1-5"/>
    <s v="Ted Baker Brand Org"/>
    <s v="HEVWIK LS PATCHWORK JACQUARD CREW NECK DK-RED"/>
    <m/>
    <s v="5059489497790"/>
    <s v="M"/>
    <x v="10"/>
    <s v="5"/>
    <n v="21"/>
    <s v="FW"/>
    <s v="8740-254513-1"/>
    <n v="149"/>
    <n v="1043"/>
    <n v="7"/>
  </r>
  <r>
    <n v="662"/>
    <s v="8740-254535-1-7"/>
    <s v="Ted Baker Brand Org"/>
    <s v="RIBER LS CHUNKY ROLL NECK NAVY"/>
    <m/>
    <s v="5059489497691"/>
    <s v="M"/>
    <x v="10"/>
    <s v="7"/>
    <n v="21"/>
    <s v="FW"/>
    <s v="8740-254535-1"/>
    <n v="149"/>
    <n v="1043"/>
    <n v="7"/>
  </r>
  <r>
    <n v="298"/>
    <s v="8740-255891-1-1"/>
    <s v="Ted Baker Brand Org"/>
    <s v="EARA JERSEY PRINTED MINI DRESS NATURAL"/>
    <m/>
    <s v="5059489535331"/>
    <s v="F"/>
    <x v="2"/>
    <s v="1"/>
    <n v="21"/>
    <s v="FW"/>
    <s v="8740-255891-1"/>
    <n v="125"/>
    <n v="1000"/>
    <n v="8"/>
  </r>
  <r>
    <n v="846"/>
    <s v="8740-253554-1-3"/>
    <s v="Ted Baker Brand Org"/>
    <s v="BUBLESS EXTREME SLEEVE KNIT SWEATER LT-BLUE"/>
    <s v="BLUE"/>
    <s v="5059489356295"/>
    <s v="F"/>
    <x v="10"/>
    <s v="3"/>
    <n v="21"/>
    <s v="FW"/>
    <s v="8740-253554-1"/>
    <n v="125"/>
    <n v="1000"/>
    <n v="8"/>
  </r>
  <r>
    <n v="415"/>
    <s v="8740-255256-1-4"/>
    <s v="Ted Baker Brand Org"/>
    <s v="SADIEYY FAUX FUR AVIATOR JACKET KHAKI"/>
    <m/>
    <s v="5059489567295"/>
    <s v="F"/>
    <x v="1"/>
    <s v="4"/>
    <n v="21"/>
    <s v="FW"/>
    <s v="8740-255256-1"/>
    <n v="495"/>
    <n v="990"/>
    <n v="2"/>
  </r>
  <r>
    <n v="946"/>
    <s v="8740-250357-1-5"/>
    <s v="Ted Baker Brand Org"/>
    <s v="BLANKAA COLLARED LONG PEA COAT YELLOW"/>
    <m/>
    <s v="5059489070085"/>
    <s v="F"/>
    <x v="0"/>
    <s v="5"/>
    <n v="21"/>
    <s v="FW"/>
    <s v="8740-250357-1"/>
    <n v="329"/>
    <n v="987"/>
    <n v="3"/>
  </r>
  <r>
    <n v="1057"/>
    <s v="8740-160255-1-28"/>
    <s v="Ted Baker Brand Org"/>
    <s v="TWEETE TC9M-TAPERED FIT MID WASH JEAN BLUE"/>
    <m/>
    <s v="5059104058276"/>
    <s v="M"/>
    <x v="12"/>
    <s v="28"/>
    <n v="21"/>
    <s v="SS"/>
    <s v="8740-160255-1"/>
    <n v="109"/>
    <n v="981"/>
    <n v="9"/>
  </r>
  <r>
    <n v="1046"/>
    <s v="8740-241064-1-30"/>
    <s v="Ted Baker Brand Org"/>
    <s v="COMBATE COMBAT SKINNY JEAN OLIVE"/>
    <s v="GREEN"/>
    <s v="5059104584157"/>
    <s v="F"/>
    <x v="12"/>
    <s v="30"/>
    <n v="20"/>
    <s v="FW"/>
    <s v="8740-241064-1"/>
    <n v="140"/>
    <n v="980"/>
    <n v="7"/>
  </r>
  <r>
    <n v="893"/>
    <s v="8740-253215-1-5"/>
    <s v="Ted Baker Brand Org"/>
    <s v="DELIVAJ COTTON POPLIN BLAZER LT-PINK"/>
    <m/>
    <s v="5059489324126"/>
    <s v="M"/>
    <x v="3"/>
    <s v="5"/>
    <n v="21"/>
    <s v="SS"/>
    <s v="8740-253215-1"/>
    <n v="245"/>
    <n v="980"/>
    <n v="4"/>
  </r>
  <r>
    <n v="363"/>
    <s v="8740-255398-1-37"/>
    <s v="Ted Baker Brand Org"/>
    <s v="SEEYDI LEATHER CALF LENGTH 60MM STILETTO BOOT BLACK"/>
    <m/>
    <s v="5059489409786"/>
    <s v="F"/>
    <x v="5"/>
    <s v="37"/>
    <n v="21"/>
    <s v="FW"/>
    <s v="8740-255398-1"/>
    <n v="195"/>
    <n v="975"/>
    <n v="5"/>
  </r>
  <r>
    <n v="902"/>
    <s v="8740-253129-1-4"/>
    <s v="Ted Baker Brand Org"/>
    <s v="MAYSIIE PUFF SLEEVE TIERED MIDI DRESS DK-GREEN"/>
    <m/>
    <s v="5059489365976"/>
    <s v="F"/>
    <x v="2"/>
    <s v="4"/>
    <n v="21"/>
    <s v="FW"/>
    <s v="8740-253129-1"/>
    <n v="195"/>
    <n v="975"/>
    <n v="5"/>
  </r>
  <r>
    <n v="455"/>
    <s v="8740-255172-1-3"/>
    <s v="Ted Baker Brand Org"/>
    <s v="DARYLL RELAXED PLEATHER UTILITY DRESS DP-PURPLE"/>
    <s v="BROWN"/>
    <s v="5059489546238"/>
    <s v="F"/>
    <x v="2"/>
    <s v="3"/>
    <n v="21"/>
    <s v="FW"/>
    <s v="8740-255172-1"/>
    <n v="325"/>
    <n v="975"/>
    <n v="3"/>
  </r>
  <r>
    <n v="685"/>
    <s v="8740-254432-1-5"/>
    <s v="Ted Baker Brand Org"/>
    <s v="AVALAN FUNNEL NECK BOMBER JACKET NAVY"/>
    <s v="BLUE"/>
    <s v="5059489488941"/>
    <s v="M"/>
    <x v="1"/>
    <s v="5"/>
    <n v="21"/>
    <s v="FW"/>
    <s v="8740-254432-1"/>
    <n v="325"/>
    <n v="975"/>
    <n v="3"/>
  </r>
  <r>
    <n v="218"/>
    <s v="8740-256655-1-41"/>
    <s v="Ted Baker Brand Org"/>
    <s v="SHAUNN NUBUCK CASUAL SNEAKER GREY"/>
    <s v="GREY"/>
    <s v="5059489718680"/>
    <s v="M"/>
    <x v="5"/>
    <s v="41"/>
    <n v="21"/>
    <s v="FW"/>
    <s v="8740-256655-1"/>
    <n v="120"/>
    <n v="960"/>
    <n v="8"/>
  </r>
  <r>
    <n v="676"/>
    <s v="8740-254490-1-3"/>
    <s v="Ted Baker Brand Org"/>
    <s v="GOWAN LS SIGNATURE CREW NECK KHAKI"/>
    <m/>
    <s v="5059489498858"/>
    <s v="M"/>
    <x v="10"/>
    <s v="3"/>
    <n v="21"/>
    <s v="FW"/>
    <s v="8740-254490-1"/>
    <n v="119"/>
    <n v="952"/>
    <n v="8"/>
  </r>
  <r>
    <n v="711"/>
    <s v="8740-254253-1-6"/>
    <s v="Ted Baker Brand Org"/>
    <s v="LESSONS LS TWILL FLANNEL SHACKET NAVY"/>
    <s v="BLUE"/>
    <s v="5059489521594"/>
    <s v="M"/>
    <x v="1"/>
    <s v="6"/>
    <n v="21"/>
    <s v="FW"/>
    <s v="8740-254253-1"/>
    <n v="119"/>
    <n v="952"/>
    <n v="8"/>
  </r>
  <r>
    <n v="1051"/>
    <s v="8740-240451-1-2"/>
    <s v="Ted Baker Brand Org"/>
    <s v="NEANA PINATA PLUNGE O RING SWIMSUIT BRT-PINK"/>
    <s v="MULTICOLOUR"/>
    <s v="5059104594538"/>
    <s v="F"/>
    <x v="13"/>
    <s v="2"/>
    <n v="21"/>
    <s v="SS"/>
    <s v="8740-240451-1"/>
    <n v="95"/>
    <n v="950"/>
    <n v="10"/>
  </r>
  <r>
    <n v="127"/>
    <s v="8740-257650-1-3"/>
    <s v="Ted Baker Brand Org"/>
    <s v="SCTLND BUTTON FRONT MINI SKIRT BLACK"/>
    <s v="BLACK"/>
    <s v="5059489849001"/>
    <s v="F"/>
    <x v="7"/>
    <s v="3"/>
    <n v="21"/>
    <s v="SS"/>
    <s v="8740-257650-1"/>
    <n v="185"/>
    <n v="925"/>
    <n v="5"/>
  </r>
  <r>
    <n v="460"/>
    <s v="8740-255124-1-4"/>
    <s v="Ted Baker Brand Org"/>
    <s v="BECKTON LS CORE ROLL NECK TAN"/>
    <m/>
    <s v="5059489490760"/>
    <s v="M"/>
    <x v="10"/>
    <s v="4"/>
    <n v="21"/>
    <s v="FW"/>
    <s v="8740-255124-1"/>
    <n v="90"/>
    <n v="900"/>
    <n v="10"/>
  </r>
  <r>
    <n v="461"/>
    <s v="8740-255124-1-6"/>
    <s v="Ted Baker Brand Org"/>
    <s v="BECKTON LS CORE ROLL NECK TAN"/>
    <m/>
    <s v="5059489490746"/>
    <s v="M"/>
    <x v="10"/>
    <s v="6"/>
    <n v="21"/>
    <s v="FW"/>
    <s v="8740-255124-1"/>
    <n v="90"/>
    <n v="900"/>
    <n v="10"/>
  </r>
  <r>
    <n v="359"/>
    <s v="8740-255431-1-41"/>
    <s v="Ted Baker Brand Org"/>
    <s v="NEOMIE SUEDE BLOCK HEEL ANKLE BOOT DK-TAN"/>
    <s v="BEIGE"/>
    <s v="5059489410904"/>
    <s v="F"/>
    <x v="5"/>
    <s v="41"/>
    <n v="21"/>
    <s v="FW"/>
    <s v="8740-255431-1"/>
    <n v="150"/>
    <n v="900"/>
    <n v="6"/>
  </r>
  <r>
    <n v="726"/>
    <s v="8740-254047-1-2"/>
    <s v="Ted Baker Brand Org"/>
    <s v="BBONIIS MINI SKIRT IVORY"/>
    <s v="SILVER"/>
    <s v="5059489353065"/>
    <s v="F"/>
    <x v="7"/>
    <s v="2"/>
    <n v="21"/>
    <s v="FW"/>
    <s v="8740-254047-1"/>
    <n v="150"/>
    <n v="900"/>
    <n v="6"/>
  </r>
  <r>
    <n v="398"/>
    <s v="8740-255322-1-5"/>
    <s v="Ted Baker Brand Org"/>
    <s v="DEEANA PRINTED KNIFE PLEAT MIDI SKIRT WITH SPLIT BLACK"/>
    <m/>
    <s v="5059489541998"/>
    <s v="F"/>
    <x v="7"/>
    <s v="5"/>
    <n v="21"/>
    <s v="FW"/>
    <s v="8740-255322-1"/>
    <n v="150"/>
    <n v="900"/>
    <n v="6"/>
  </r>
  <r>
    <n v="729"/>
    <s v="8740-254047-1-4"/>
    <s v="Ted Baker Brand Org"/>
    <s v="BBONIIS MINI SKIRT IVORY"/>
    <s v="SILVER"/>
    <s v="5059489353027"/>
    <s v="F"/>
    <x v="7"/>
    <s v="4"/>
    <n v="21"/>
    <s v="FW"/>
    <s v="8740-254047-1"/>
    <n v="150"/>
    <n v="900"/>
    <n v="6"/>
  </r>
  <r>
    <n v="734"/>
    <s v="8740-253982-1-1"/>
    <s v="Ted Baker Brand Org"/>
    <s v="OAPALL OVERSIZED WRAP DRESS MID-BLUE"/>
    <m/>
    <s v="5059489366942"/>
    <s v="F"/>
    <x v="2"/>
    <s v="1"/>
    <n v="21"/>
    <s v="FW"/>
    <s v="8740-253982-1"/>
    <n v="225"/>
    <n v="900"/>
    <n v="4"/>
  </r>
  <r>
    <n v="136"/>
    <s v="8740-257623-1-4"/>
    <s v="Ted Baker Brand Org"/>
    <s v="PLANETT JUMBO CORD BOMBER JACKET PURPLE"/>
    <m/>
    <s v="5059489663508"/>
    <s v="M"/>
    <x v="1"/>
    <s v="4"/>
    <n v="21"/>
    <s v="FW"/>
    <s v="8740-257623-1"/>
    <n v="225"/>
    <n v="900"/>
    <n v="4"/>
  </r>
  <r>
    <n v="890"/>
    <s v="8740-253223-1-5"/>
    <s v="Ted Baker Brand Org"/>
    <s v="SHARLAA MINI OVERSIZED UTILITY SHIRT DRESS NATURAL"/>
    <s v="BEIGE"/>
    <s v="5059489372783"/>
    <s v="F"/>
    <x v="2"/>
    <s v="5"/>
    <n v="21"/>
    <s v="FW"/>
    <s v="8740-253223-1"/>
    <n v="225"/>
    <n v="900"/>
    <n v="4"/>
  </r>
  <r>
    <n v="59"/>
    <s v="8740-259734-1-5"/>
    <s v="Ted Baker Brand Org"/>
    <s v="NOEMI V NECK BIAS CUT MIDI DRESS MID GREEN"/>
    <m/>
    <s v="5059855027965"/>
    <s v="F"/>
    <x v="2"/>
    <s v="5"/>
    <n v="21"/>
    <s v="FW"/>
    <s v="8740-259734-1"/>
    <n v="225"/>
    <n v="900"/>
    <n v="4"/>
  </r>
  <r>
    <n v="921"/>
    <s v="8740-252420-1-2"/>
    <s v="Ted Baker Brand Org"/>
    <s v="NOCAL STRIPE MOCK NECK KNIT NATURAL"/>
    <s v="BEIGE"/>
    <s v="5059489164746"/>
    <s v="M"/>
    <x v="10"/>
    <s v="2"/>
    <n v="21"/>
    <s v="FW"/>
    <s v="8740-252420-1"/>
    <n v="99"/>
    <n v="891"/>
    <n v="9"/>
  </r>
  <r>
    <n v="83"/>
    <s v="8740-259030-1-7"/>
    <s v="Ted Baker Brand Org"/>
    <s v="SEIL SLIM FIT MOHAIR LOOK BLAZER PINK"/>
    <m/>
    <s v="5059489960386"/>
    <s v="M"/>
    <x v="3"/>
    <s v="7"/>
    <n v="21"/>
    <s v="FW"/>
    <s v="8740-259030-1"/>
    <n v="295"/>
    <n v="885"/>
    <n v="3"/>
  </r>
  <r>
    <n v="608"/>
    <s v="8740-254824-1-OS"/>
    <s v="Ted Baker Brand Org"/>
    <s v="REALYSE SATIN NYLON WASHBAG BLACK"/>
    <s v="BLACK"/>
    <s v="5059489655978"/>
    <s v="M"/>
    <x v="9"/>
    <s v="OS"/>
    <n v="21"/>
    <s v="FW"/>
    <s v="8740-254824-1"/>
    <n v="55"/>
    <n v="880"/>
    <n v="16"/>
  </r>
  <r>
    <n v="336"/>
    <s v="8740-255467-1-36"/>
    <s v="Ted Baker Brand Org"/>
    <s v="ARYAH LEATHER COLOUR DRENCH TRAINER DUSKY-PINK"/>
    <m/>
    <s v="5059489417002"/>
    <s v="F"/>
    <x v="5"/>
    <s v="36"/>
    <n v="21"/>
    <s v="FW"/>
    <s v="8740-255467-1"/>
    <n v="110"/>
    <n v="880"/>
    <n v="8"/>
  </r>
  <r>
    <n v="830"/>
    <s v="8740-253707-1-37"/>
    <s v="Ted Baker Brand Org"/>
    <s v="KIMIAH LEATHER COLOUR DRENCH VULCANISED TRAINER ECRU"/>
    <s v="MULTICOLOUR"/>
    <s v="5059489289098"/>
    <s v="F"/>
    <x v="5"/>
    <s v="37"/>
    <n v="21"/>
    <s v="FW"/>
    <s v="8740-253707-1"/>
    <n v="110"/>
    <n v="880"/>
    <n v="8"/>
  </r>
  <r>
    <n v="113"/>
    <s v="8740-257777-1-44"/>
    <s v="Ted Baker Brand Org"/>
    <s v="OAKHAJS SLIM FIT CHECKED SUIT JACKET NAVY"/>
    <m/>
    <s v="5059489701224"/>
    <s v="M"/>
    <x v="3"/>
    <s v="44"/>
    <n v="21"/>
    <s v="FW"/>
    <s v="8740-257777-1"/>
    <n v="219"/>
    <n v="876"/>
    <n v="4"/>
  </r>
  <r>
    <n v="114"/>
    <s v="8740-257777-1-36"/>
    <s v="Ted Baker Brand Org"/>
    <s v="OAKHAJS SLIM FIT CHECKED SUIT JACKET NAVY"/>
    <m/>
    <s v="5059489701347"/>
    <s v="M"/>
    <x v="3"/>
    <s v="36"/>
    <n v="21"/>
    <s v="FW"/>
    <s v="8740-257777-1"/>
    <n v="219"/>
    <n v="876"/>
    <n v="4"/>
  </r>
  <r>
    <n v="826"/>
    <s v="8740-253708-1-41"/>
    <s v="Ted Baker Brand Org"/>
    <s v="KIMYIL LEATHER COLOUR DRENCH HIGH TOP VULC TRAINER ECRU"/>
    <s v="BLUE"/>
    <s v="5059489288565"/>
    <s v="F"/>
    <x v="5"/>
    <s v="41"/>
    <n v="21"/>
    <s v="FW"/>
    <s v="8740-253708-1"/>
    <n v="125"/>
    <n v="875"/>
    <n v="7"/>
  </r>
  <r>
    <n v="299"/>
    <s v="8740-255891-1-0"/>
    <s v="Ted Baker Brand Org"/>
    <s v="EARA JERSEY PRINTED MINI DRESS NATURAL"/>
    <m/>
    <s v="5059489535348"/>
    <s v="F"/>
    <x v="2"/>
    <s v="0"/>
    <n v="21"/>
    <s v="FW"/>
    <s v="8740-255891-1"/>
    <n v="125"/>
    <n v="875"/>
    <n v="7"/>
  </r>
  <r>
    <n v="844"/>
    <s v="8740-253554-1-0"/>
    <s v="Ted Baker Brand Org"/>
    <s v="BUBLESS EXTREME SLEEVE KNIT SWEATER LT-BLUE"/>
    <s v="BLUE"/>
    <s v="5059489356325"/>
    <s v="F"/>
    <x v="10"/>
    <s v="0"/>
    <n v="21"/>
    <s v="FW"/>
    <s v="8740-253554-1"/>
    <n v="125"/>
    <n v="875"/>
    <n v="7"/>
  </r>
  <r>
    <n v="344"/>
    <s v="8740-255449-1-36"/>
    <s v="Ted Baker Brand Org"/>
    <s v="ALLICIA LEATHER SUEDE HIKER BOOT BLACK"/>
    <s v="GREY"/>
    <s v="5059489647737"/>
    <s v="F"/>
    <x v="5"/>
    <s v="36"/>
    <n v="21"/>
    <s v="FW"/>
    <s v="8740-255449-1"/>
    <n v="175"/>
    <n v="875"/>
    <n v="5"/>
  </r>
  <r>
    <n v="950"/>
    <s v="8740-250079-1-34"/>
    <s v="Ted Baker Brand Org"/>
    <s v="PEIK ECRU WIDE FIT JEAN ECRU"/>
    <s v="WHITE"/>
    <s v="5059489028253"/>
    <s v="M"/>
    <x v="12"/>
    <s v="34"/>
    <n v="21"/>
    <s v="FW"/>
    <s v="8740-250079-1"/>
    <n v="95"/>
    <n v="855"/>
    <n v="9"/>
  </r>
  <r>
    <n v="238"/>
    <s v="8740-256083-1-2"/>
    <s v="Ted Baker Brand Org"/>
    <s v="JJESIKA SLOGAN SWEAT WHITE"/>
    <s v="WHITE"/>
    <s v="5059489552130"/>
    <s v="F"/>
    <x v="10"/>
    <s v="2"/>
    <n v="21"/>
    <s v="FW"/>
    <s v="8740-256083-1"/>
    <n v="95"/>
    <n v="855"/>
    <n v="9"/>
  </r>
  <r>
    <n v="939"/>
    <s v="8740-251318-1-4"/>
    <s v="Ted Baker Brand Org"/>
    <s v="IRISSA PUFF SLEEVE SWEAT PL-BLUE"/>
    <s v="BLUE"/>
    <s v="5059489158127"/>
    <s v="F"/>
    <x v="10"/>
    <s v="4"/>
    <n v="21"/>
    <s v="FW"/>
    <s v="8740-251318-1"/>
    <n v="95"/>
    <n v="855"/>
    <n v="9"/>
  </r>
  <r>
    <n v="861"/>
    <s v="8740-253431-1-5"/>
    <s v="Ted Baker Brand Org"/>
    <s v="LLANAA MARBLE PRINT JERSEY SWEATER PL-GREEN"/>
    <s v="GREEN"/>
    <s v="5059489364535"/>
    <s v="F"/>
    <x v="10"/>
    <s v="5"/>
    <n v="21"/>
    <s v="FW"/>
    <s v="8740-253431-1"/>
    <n v="85"/>
    <n v="850"/>
    <n v="10"/>
  </r>
  <r>
    <n v="926"/>
    <s v="8740-252027-1-5"/>
    <s v="Ted Baker Brand Org"/>
    <s v="BAMBO DENIM LOOK BLAZER BLUE"/>
    <s v="BLUE"/>
    <s v="5059489172147"/>
    <s v="M"/>
    <x v="3"/>
    <s v="5"/>
    <n v="21"/>
    <s v="SS"/>
    <s v="8740-252027-1"/>
    <n v="279"/>
    <n v="837"/>
    <n v="3"/>
  </r>
  <r>
    <n v="532"/>
    <s v="8740-254938-1-7"/>
    <s v="Ted Baker Brand Org"/>
    <s v="LETTON LS OVERSIZED GRAPHIC PRINTED SWEATSHIRT BLACK"/>
    <m/>
    <s v="5059489483687"/>
    <s v="M"/>
    <x v="10"/>
    <s v="7"/>
    <n v="21"/>
    <s v="FW"/>
    <s v="8740-254938-1"/>
    <n v="119"/>
    <n v="833"/>
    <n v="7"/>
  </r>
  <r>
    <n v="677"/>
    <s v="8740-254490-1-4"/>
    <s v="Ted Baker Brand Org"/>
    <s v="GOWAN LS SIGNATURE CREW NECK KHAKI"/>
    <m/>
    <s v="5059489498841"/>
    <s v="M"/>
    <x v="10"/>
    <s v="4"/>
    <n v="21"/>
    <s v="FW"/>
    <s v="8740-254490-1"/>
    <n v="119"/>
    <n v="833"/>
    <n v="7"/>
  </r>
  <r>
    <n v="751"/>
    <s v="8740-253876-1-2"/>
    <s v="Ted Baker Brand Org"/>
    <s v="BISCITT SILK PAISLEY MIDAXI BLUE"/>
    <s v="MULTICOLOUR"/>
    <s v="5059489306177"/>
    <s v="F"/>
    <x v="2"/>
    <s v="2"/>
    <n v="20"/>
    <s v="FW"/>
    <s v="8740-253876-1"/>
    <n v="269"/>
    <n v="807"/>
    <n v="3"/>
  </r>
  <r>
    <n v="1010"/>
    <s v="8740-244883-1-3"/>
    <s v="Ted Baker Brand Org"/>
    <s v="ZESTY LS OXFORD SHIRT RED"/>
    <s v="PINK"/>
    <s v="5059353387035"/>
    <s v="M"/>
    <x v="11"/>
    <s v="3"/>
    <n v="20"/>
    <s v="FW"/>
    <s v="8740-244883-1"/>
    <n v="89"/>
    <n v="801"/>
    <n v="9"/>
  </r>
  <r>
    <n v="366"/>
    <s v="8740-255398-1-41"/>
    <s v="Ted Baker Brand Org"/>
    <s v="SEEYDI LEATHER CALF LENGTH 60MM STILETTO BOOT BLACK"/>
    <m/>
    <s v="5059489409700"/>
    <s v="F"/>
    <x v="5"/>
    <s v="41"/>
    <n v="21"/>
    <s v="FW"/>
    <s v="8740-255398-1"/>
    <n v="195"/>
    <n v="780"/>
    <n v="4"/>
  </r>
  <r>
    <n v="592"/>
    <s v="8740-254852-1-3"/>
    <s v="Ted Baker Brand Org"/>
    <s v="AIDABEL ROLL NECK WITH VOLUME SLEEVE DETAIL WHITE"/>
    <m/>
    <s v="5059489550754"/>
    <s v="F"/>
    <x v="10"/>
    <s v="3"/>
    <n v="21"/>
    <s v="FW"/>
    <s v="8740-254852-1"/>
    <n v="110"/>
    <n v="770"/>
    <n v="7"/>
  </r>
  <r>
    <n v="865"/>
    <s v="8740-253431-1-0"/>
    <s v="Ted Baker Brand Org"/>
    <s v="LLANAA MARBLE PRINT JERSEY SWEATER PL-GREEN"/>
    <s v="GREEN"/>
    <s v="5059489364580"/>
    <s v="F"/>
    <x v="10"/>
    <s v="0"/>
    <n v="21"/>
    <s v="FW"/>
    <s v="8740-253431-1"/>
    <n v="85"/>
    <n v="765"/>
    <n v="9"/>
  </r>
  <r>
    <n v="829"/>
    <s v="8740-253708-1-37"/>
    <s v="Ted Baker Brand Org"/>
    <s v="KIMYIL LEATHER COLOUR DRENCH HIGH TOP VULC TRAINER ECRU"/>
    <s v="BLUE"/>
    <s v="5059489288640"/>
    <s v="F"/>
    <x v="5"/>
    <s v="37"/>
    <n v="21"/>
    <s v="FW"/>
    <s v="8740-253708-1"/>
    <n v="125"/>
    <n v="750"/>
    <n v="6"/>
  </r>
  <r>
    <n v="909"/>
    <s v="8740-253114-1-39"/>
    <s v="Ted Baker Brand Org"/>
    <s v="TABBO METALLIC LEATHER MID HEEL SANDAL BLACK"/>
    <s v="GREEN"/>
    <s v="5059489293798"/>
    <s v="F"/>
    <x v="5"/>
    <s v="39"/>
    <n v="21"/>
    <s v="FW"/>
    <s v="8740-253114-1"/>
    <n v="125"/>
    <n v="750"/>
    <n v="6"/>
  </r>
  <r>
    <n v="768"/>
    <s v="8740-253867-1-5"/>
    <s v="Ted Baker Brand Org"/>
    <s v="MIIAH PLEATED MIDAXI SKIRT WITH HIGHLOW HEM DUSKY PINK"/>
    <s v="MULTICOLOUR"/>
    <s v="5059489360070"/>
    <s v="F"/>
    <x v="7"/>
    <s v="5"/>
    <n v="21"/>
    <s v="FW"/>
    <s v="8740-253867-1"/>
    <n v="150"/>
    <n v="750"/>
    <n v="5"/>
  </r>
  <r>
    <n v="809"/>
    <s v="8740-253767-1-2"/>
    <s v="Ted Baker Brand Org"/>
    <s v="AFYA LONG OVERSIZED CHECK SHACKET LT-BROWN"/>
    <s v="MULTICOLOUR"/>
    <s v="5059489352082"/>
    <s v="F"/>
    <x v="0"/>
    <s v="2"/>
    <n v="21"/>
    <s v="FW"/>
    <s v="8740-253767-1"/>
    <n v="375"/>
    <n v="750"/>
    <n v="2"/>
  </r>
  <r>
    <n v="807"/>
    <s v="8740-253767-1-4"/>
    <s v="Ted Baker Brand Org"/>
    <s v="AFYA LONG OVERSIZED CHECK SHACKET LT-BROWN"/>
    <s v="MULTICOLOUR"/>
    <s v="5059489352044"/>
    <s v="F"/>
    <x v="0"/>
    <s v="4"/>
    <n v="21"/>
    <s v="FW"/>
    <s v="8740-253767-1"/>
    <n v="375"/>
    <n v="750"/>
    <n v="2"/>
  </r>
  <r>
    <n v="217"/>
    <s v="8740-256655-1-43"/>
    <s v="Ted Baker Brand Org"/>
    <s v="SHAUNN NUBUCK CASUAL SNEAKER GREY"/>
    <s v="GREY"/>
    <s v="5059489718666"/>
    <s v="M"/>
    <x v="5"/>
    <s v="43"/>
    <n v="21"/>
    <s v="FW"/>
    <s v="8740-256655-1"/>
    <n v="120"/>
    <n v="720"/>
    <n v="6"/>
  </r>
  <r>
    <n v="955"/>
    <s v="8740-248646-1-OS"/>
    <s v="Ted Baker Brand Org"/>
    <s v="KENYA NYLON WASHBAG WITH HOOK BLUE"/>
    <s v="BLUE"/>
    <s v="5059353808943"/>
    <s v="M"/>
    <x v="9"/>
    <s v="OS"/>
    <n v="21"/>
    <s v="FW"/>
    <s v="8740-248646-1"/>
    <n v="55"/>
    <n v="715"/>
    <n v="13"/>
  </r>
  <r>
    <n v="613"/>
    <s v="8740-254775-1-6"/>
    <s v="Ted Baker Brand Org"/>
    <s v="FIELDER LS CAMO PRINT SHIRT NAVY"/>
    <m/>
    <s v="5059489517436"/>
    <s v="M"/>
    <x v="11"/>
    <s v="6"/>
    <n v="21"/>
    <s v="FW"/>
    <s v="8740-254775-1"/>
    <n v="89"/>
    <n v="712"/>
    <n v="8"/>
  </r>
  <r>
    <n v="252"/>
    <s v="8740-256057-1-2"/>
    <s v="Ted Baker Brand Org"/>
    <s v="NAIROBI HANDKERCHIEF HEM SKIRT LT-YELLOW"/>
    <s v="YELLOW"/>
    <s v="5059489552253"/>
    <s v="F"/>
    <x v="7"/>
    <s v="2"/>
    <n v="21"/>
    <s v="FW"/>
    <s v="8740-256057-1"/>
    <n v="175"/>
    <n v="700"/>
    <n v="4"/>
  </r>
  <r>
    <n v="905"/>
    <s v="8740-253125-1-3"/>
    <s v="Ted Baker Brand Org"/>
    <s v="POPPPYY BUTTON THROUGH PUFF SLEEVE MIDI DRESS WHITE"/>
    <s v="WHITE"/>
    <s v="5059489374084"/>
    <s v="F"/>
    <x v="2"/>
    <s v="3"/>
    <n v="21"/>
    <s v="FW"/>
    <s v="8740-253125-1"/>
    <n v="175"/>
    <n v="700"/>
    <n v="4"/>
  </r>
  <r>
    <n v="806"/>
    <s v="8740-253768-1-0"/>
    <s v="Ted Baker Brand Org"/>
    <s v="ANNALOU OVERSIZED HEAVY COTTON TWILL PARKA OLIVE"/>
    <m/>
    <s v="5059489355137"/>
    <s v="F"/>
    <x v="0"/>
    <s v="0"/>
    <n v="21"/>
    <s v="FW"/>
    <s v="8740-253768-1"/>
    <n v="350"/>
    <n v="700"/>
    <n v="2"/>
  </r>
  <r>
    <n v="615"/>
    <s v="8740-254755-1-6"/>
    <s v="Ted Baker Brand Org"/>
    <s v="TESTER LS WORK WEAR SHIRT BLACK"/>
    <s v="BLACK"/>
    <s v="5059489518877"/>
    <s v="M"/>
    <x v="11"/>
    <s v="6"/>
    <n v="21"/>
    <s v="FW"/>
    <s v="8740-254755-1"/>
    <n v="99"/>
    <n v="693"/>
    <n v="7"/>
  </r>
  <r>
    <n v="718"/>
    <s v="8740-254195-1-5"/>
    <s v="Ted Baker Brand Org"/>
    <s v="PREPARE LS OPTICAL ILLUSION PRINT SHIRT BLACK"/>
    <m/>
    <s v="5059489522898"/>
    <s v="M"/>
    <x v="11"/>
    <s v="5"/>
    <n v="21"/>
    <s v="FW"/>
    <s v="8740-254195-1"/>
    <n v="99"/>
    <n v="693"/>
    <n v="7"/>
  </r>
  <r>
    <n v="782"/>
    <s v="8740-253795-1-2"/>
    <s v="Ted Baker Brand Org"/>
    <s v="ROLLAK SS CLEAN DOBBY SHIRT NAVY"/>
    <m/>
    <s v="5059489530497"/>
    <s v="M"/>
    <x v="11"/>
    <s v="2"/>
    <n v="21"/>
    <s v="FW"/>
    <s v="8740-253795-1"/>
    <n v="85"/>
    <n v="680"/>
    <n v="8"/>
  </r>
  <r>
    <n v="325"/>
    <s v="8740-255618-1-43"/>
    <s v="Ted Baker Brand Org"/>
    <s v="PADDYY APRON LACE SUEDE DERBY BROWN"/>
    <s v="MULTICOLOUR"/>
    <s v="5059489444336"/>
    <s v="M"/>
    <x v="5"/>
    <s v="43"/>
    <n v="21"/>
    <s v="FW"/>
    <s v="8740-255618-1"/>
    <n v="135"/>
    <n v="675"/>
    <n v="5"/>
  </r>
  <r>
    <n v="223"/>
    <s v="8740-256244-1-34"/>
    <s v="Ted Baker Brand Org"/>
    <s v="VERIATK SKINNY FIT PLAIN SUIT TROUSER CHARCOAL"/>
    <s v="GREY"/>
    <s v="5059489607991"/>
    <s v="M"/>
    <x v="3"/>
    <s v="34"/>
    <n v="21"/>
    <s v="FW"/>
    <s v="8740-256244-1"/>
    <n v="110"/>
    <n v="660"/>
    <n v="6"/>
  </r>
  <r>
    <n v="591"/>
    <s v="8740-254852-1-4"/>
    <s v="Ted Baker Brand Org"/>
    <s v="AIDABEL ROLL NECK WITH VOLUME SLEEVE DETAIL WHITE"/>
    <m/>
    <s v="5059489550747"/>
    <s v="F"/>
    <x v="10"/>
    <s v="4"/>
    <n v="21"/>
    <s v="FW"/>
    <s v="8740-254852-1"/>
    <n v="110"/>
    <n v="660"/>
    <n v="6"/>
  </r>
  <r>
    <n v="824"/>
    <s v="8740-253708-1-36"/>
    <s v="Ted Baker Brand Org"/>
    <s v="KIMYIL LEATHER COLOUR DRENCH HIGH TOP VULC TRAINER ECRU"/>
    <s v="BLUE"/>
    <s v="5059489288664"/>
    <s v="F"/>
    <x v="5"/>
    <s v="36"/>
    <n v="21"/>
    <s v="FW"/>
    <s v="8740-253708-1"/>
    <n v="125"/>
    <n v="625"/>
    <n v="5"/>
  </r>
  <r>
    <n v="827"/>
    <s v="8740-253708-1-39"/>
    <s v="Ted Baker Brand Org"/>
    <s v="KIMYIL LEATHER COLOUR DRENCH HIGH TOP VULC TRAINER ECRU"/>
    <s v="BLUE"/>
    <s v="5059489288602"/>
    <s v="F"/>
    <x v="5"/>
    <s v="39"/>
    <n v="21"/>
    <s v="FW"/>
    <s v="8740-253708-1"/>
    <n v="125"/>
    <n v="625"/>
    <n v="5"/>
  </r>
  <r>
    <n v="102"/>
    <s v="8740-257861-1-M"/>
    <s v="Ted Baker Brand Org"/>
    <s v="SMYLEY MIB SMILEY CREW NECK SWEATSHIRT GREY-MARL"/>
    <s v="GREY"/>
    <s v="5059489886822"/>
    <s v="M"/>
    <x v="10"/>
    <s v="M"/>
    <n v="21"/>
    <s v="FW"/>
    <s v="8740-257861-1"/>
    <n v="125"/>
    <n v="625"/>
    <n v="5"/>
  </r>
  <r>
    <n v="575"/>
    <s v="8740-254887-1-5"/>
    <s v="Ted Baker Brand Org"/>
    <s v="LANEE PRINTED TIERED FRILL MINI SKIRT BLACK"/>
    <s v="BLACK"/>
    <s v="5059489564096"/>
    <s v="F"/>
    <x v="7"/>
    <s v="5"/>
    <n v="21"/>
    <s v="FW"/>
    <s v="8740-254887-1"/>
    <n v="125"/>
    <n v="625"/>
    <n v="5"/>
  </r>
  <r>
    <n v="854"/>
    <s v="8740-253475-1-OS"/>
    <s v="Ted Baker Brand Org"/>
    <s v="BRITSPY FOLDAWAY BACKPACK LT-GREEN"/>
    <m/>
    <s v="5059489324898"/>
    <s v="M"/>
    <x v="9"/>
    <s v="OS"/>
    <n v="21"/>
    <s v="FW"/>
    <s v="8740-253475-1"/>
    <n v="69"/>
    <n v="621"/>
    <n v="9"/>
  </r>
  <r>
    <n v="216"/>
    <s v="8740-256655-1-42"/>
    <s v="Ted Baker Brand Org"/>
    <s v="SHAUNN NUBUCK CASUAL SNEAKER GREY"/>
    <s v="GREY"/>
    <s v="5059489718673"/>
    <s v="M"/>
    <x v="5"/>
    <s v="42"/>
    <n v="21"/>
    <s v="FW"/>
    <s v="8740-256655-1"/>
    <n v="120"/>
    <n v="600"/>
    <n v="5"/>
  </r>
  <r>
    <n v="214"/>
    <s v="8740-256655-1-45"/>
    <s v="Ted Baker Brand Org"/>
    <s v="SHAUNN NUBUCK CASUAL SNEAKER GREY"/>
    <s v="GREY"/>
    <s v="5059489718642"/>
    <s v="M"/>
    <x v="5"/>
    <s v="45"/>
    <n v="21"/>
    <s v="FW"/>
    <s v="8740-256655-1"/>
    <n v="120"/>
    <n v="600"/>
    <n v="5"/>
  </r>
  <r>
    <n v="215"/>
    <s v="8740-256655-1-44"/>
    <s v="Ted Baker Brand Org"/>
    <s v="SHAUNN NUBUCK CASUAL SNEAKER GREY"/>
    <s v="GREY"/>
    <s v="5059489718659"/>
    <s v="M"/>
    <x v="5"/>
    <s v="44"/>
    <n v="21"/>
    <s v="FW"/>
    <s v="8740-256655-1"/>
    <n v="120"/>
    <n v="600"/>
    <n v="5"/>
  </r>
  <r>
    <n v="106"/>
    <s v="8740-257798-1-38"/>
    <s v="Ted Baker Brand Org"/>
    <s v="CLAYTS SLIM FIT SUIT TROUSER KHAKI"/>
    <m/>
    <s v="5059489700173"/>
    <s v="M"/>
    <x v="3"/>
    <s v="38"/>
    <n v="21"/>
    <s v="FW"/>
    <s v="8740-257798-1"/>
    <n v="150"/>
    <n v="600"/>
    <n v="4"/>
  </r>
  <r>
    <n v="913"/>
    <s v="8740-252828-1-1"/>
    <s v="Ted Baker Brand Org"/>
    <s v="LANTAI KNIT BODICE MOCKABLE DRESS NAVY"/>
    <m/>
    <s v="5059489213598"/>
    <s v="F"/>
    <x v="2"/>
    <s v="1"/>
    <n v="21"/>
    <s v="SS"/>
    <s v="8740-252828-1"/>
    <n v="199"/>
    <n v="597"/>
    <n v="3"/>
  </r>
  <r>
    <n v="1080"/>
    <s v="8740-155343-1-3"/>
    <s v="Ted Baker Brand Org"/>
    <s v="EEVE WC8W-METALLIC STRIPE LONGLINE JKT NAVY"/>
    <m/>
    <s v="5057930311022"/>
    <s v="F"/>
    <x v="1"/>
    <s v="3"/>
    <n v="21"/>
    <s v="SS"/>
    <s v="8740-155343-1"/>
    <n v="199"/>
    <n v="597"/>
    <n v="3"/>
  </r>
  <r>
    <n v="700"/>
    <s v="8740-254395-1-6"/>
    <s v="Ted Baker Brand Org"/>
    <s v="REEDING LS REVERE SHIRT PINK"/>
    <s v="PINK"/>
    <s v="5059489519836"/>
    <s v="M"/>
    <x v="11"/>
    <s v="6"/>
    <n v="21"/>
    <s v="FW"/>
    <s v="8740-254395-1"/>
    <n v="149"/>
    <n v="596"/>
    <n v="4"/>
  </r>
  <r>
    <n v="1017"/>
    <s v="8740-244025-1-37"/>
    <s v="Ted Baker Brand Org"/>
    <s v="SPARKAL EMBELLISHED CRYSTAL MID HEEL COURT LT-PINK"/>
    <s v="PINK"/>
    <s v="5059489112525"/>
    <s v="F"/>
    <x v="5"/>
    <s v="37"/>
    <n v="21"/>
    <s v="FW"/>
    <s v="8740-244025-1"/>
    <n v="149"/>
    <n v="596"/>
    <n v="4"/>
  </r>
  <r>
    <n v="1019"/>
    <s v="8740-244025-1-39"/>
    <s v="Ted Baker Brand Org"/>
    <s v="SPARKAL EMBELLISHED CRYSTAL MID HEEL COURT LT-PINK"/>
    <s v="PINK"/>
    <s v="5059489112488"/>
    <s v="F"/>
    <x v="5"/>
    <s v="39"/>
    <n v="21"/>
    <s v="FW"/>
    <s v="8740-244025-1"/>
    <n v="149"/>
    <n v="596"/>
    <n v="4"/>
  </r>
  <r>
    <n v="778"/>
    <s v="8740-253795-1-3"/>
    <s v="Ted Baker Brand Org"/>
    <s v="ROLLAK SS CLEAN DOBBY SHIRT NAVY"/>
    <m/>
    <s v="5059489530480"/>
    <s v="M"/>
    <x v="11"/>
    <s v="3"/>
    <n v="21"/>
    <s v="FW"/>
    <s v="8740-253795-1"/>
    <n v="85"/>
    <n v="595"/>
    <n v="7"/>
  </r>
  <r>
    <n v="915"/>
    <s v="8740-252439-1-4"/>
    <s v="Ted Baker Brand Org"/>
    <s v="CIVICHE SS PLAIN LINEN SHIRT WHITE"/>
    <s v="WHITE"/>
    <s v="5059489186694"/>
    <s v="M"/>
    <x v="11"/>
    <s v="4"/>
    <n v="21"/>
    <s v="SS"/>
    <s v="8740-252439-1"/>
    <n v="85"/>
    <n v="595"/>
    <n v="7"/>
  </r>
  <r>
    <n v="622"/>
    <s v="8740-254731-1-5"/>
    <s v="Ted Baker Brand Org"/>
    <s v="HULME LS LEOPARD PRINT CREW NECK NAVY"/>
    <m/>
    <s v="5059489495314"/>
    <s v="M"/>
    <x v="10"/>
    <s v="5"/>
    <n v="21"/>
    <s v="FW"/>
    <s v="8740-254731-1"/>
    <n v="119"/>
    <n v="595"/>
    <n v="5"/>
  </r>
  <r>
    <n v="675"/>
    <s v="8740-254495-1-6"/>
    <s v="Ted Baker Brand Org"/>
    <s v="AGARR LS TEXTURED CREW NECK GREY"/>
    <s v="GREY"/>
    <s v="5059489498261"/>
    <s v="M"/>
    <x v="10"/>
    <s v="6"/>
    <n v="21"/>
    <s v="FW"/>
    <s v="8740-254495-1"/>
    <n v="99"/>
    <n v="594"/>
    <n v="6"/>
  </r>
  <r>
    <n v="721"/>
    <s v="8740-254195-1-4"/>
    <s v="Ted Baker Brand Org"/>
    <s v="PREPARE LS OPTICAL ILLUSION PRINT SHIRT BLACK"/>
    <m/>
    <s v="5059489522911"/>
    <s v="M"/>
    <x v="11"/>
    <s v="4"/>
    <n v="21"/>
    <s v="FW"/>
    <s v="8740-254195-1"/>
    <n v="99"/>
    <n v="594"/>
    <n v="6"/>
  </r>
  <r>
    <n v="443"/>
    <s v="8740-255215-1-2"/>
    <s v="Ted Baker Brand Org"/>
    <s v="ABIGAYL QUILTED BOMBER WITH EXAGGERATED SHOULDER MID-BLUE"/>
    <s v="BLUE"/>
    <s v="5059489545767"/>
    <s v="F"/>
    <x v="1"/>
    <s v="2"/>
    <n v="21"/>
    <s v="FW"/>
    <s v="8740-255215-1"/>
    <n v="195"/>
    <n v="585"/>
    <n v="3"/>
  </r>
  <r>
    <n v="243"/>
    <s v="8740-256082-1-1"/>
    <s v="Ted Baker Brand Org"/>
    <s v="CAITY SLOGAN SWEATSHIRT MID-GREY"/>
    <m/>
    <s v="5059489537595"/>
    <s v="F"/>
    <x v="10"/>
    <s v="1"/>
    <n v="21"/>
    <s v="FW"/>
    <s v="8740-256082-1"/>
    <n v="95"/>
    <n v="570"/>
    <n v="6"/>
  </r>
  <r>
    <n v="36"/>
    <s v="8740-260544-1-37"/>
    <s v="Ted Baker Brand Org"/>
    <s v="JAZMIAH LEATHER TOE POST FLAT SANDAL BLACK"/>
    <s v="WHITE"/>
    <s v="5059489902829"/>
    <s v="F"/>
    <x v="5"/>
    <s v="37"/>
    <n v="21"/>
    <s v="FW"/>
    <s v="8740-260544-1"/>
    <n v="95"/>
    <n v="570"/>
    <n v="6"/>
  </r>
  <r>
    <n v="835"/>
    <s v="8740-253666-1-38"/>
    <s v="Ted Baker Brand Org"/>
    <s v="TEFFIP SQUARE TOE SPAGHETTI STRAP MID HEELED SANDAL BLACK"/>
    <m/>
    <s v="5059489449812"/>
    <s v="F"/>
    <x v="5"/>
    <s v="38"/>
    <n v="21"/>
    <s v="FW"/>
    <s v="8740-253666-1"/>
    <n v="110"/>
    <n v="550"/>
    <n v="5"/>
  </r>
  <r>
    <n v="582"/>
    <s v="8740-254883-1-1"/>
    <s v="Ted Baker Brand Org"/>
    <s v="REHBAR PLAIN FLANNEL BLAZER NAVY"/>
    <m/>
    <s v="5059489479024"/>
    <s v="M"/>
    <x v="3"/>
    <s v="1"/>
    <n v="21"/>
    <s v="FW"/>
    <s v="8740-254883-1"/>
    <n v="275"/>
    <n v="550"/>
    <n v="2"/>
  </r>
  <r>
    <n v="465"/>
    <s v="8740-255124-1-3"/>
    <s v="Ted Baker Brand Org"/>
    <s v="BECKTON LS CORE ROLL NECK TAN"/>
    <m/>
    <s v="5059489490777"/>
    <s v="M"/>
    <x v="10"/>
    <s v="3"/>
    <n v="21"/>
    <s v="FW"/>
    <s v="8740-255124-1"/>
    <n v="90"/>
    <n v="540"/>
    <n v="6"/>
  </r>
  <r>
    <n v="451"/>
    <s v="8740-255175-1-4"/>
    <s v="Ted Baker Brand Org"/>
    <s v="ELVINAA PLEAT SLEEVE CROPPED SWEATER BRT-GREEN"/>
    <m/>
    <s v="5059489545972"/>
    <s v="F"/>
    <x v="10"/>
    <s v="4"/>
    <n v="21"/>
    <s v="FW"/>
    <s v="8740-255175-1"/>
    <n v="135"/>
    <n v="540"/>
    <n v="4"/>
  </r>
  <r>
    <n v="752"/>
    <s v="8740-253876-1-1"/>
    <s v="Ted Baker Brand Org"/>
    <s v="BISCITT SILK PAISLEY MIDAXI BLUE"/>
    <s v="MULTICOLOUR"/>
    <s v="5059489306191"/>
    <s v="F"/>
    <x v="2"/>
    <s v="1"/>
    <n v="20"/>
    <s v="FW"/>
    <s v="8740-253876-1"/>
    <n v="269"/>
    <n v="538"/>
    <n v="2"/>
  </r>
  <r>
    <n v="918"/>
    <s v="8740-252421-1-5"/>
    <s v="Ted Baker Brand Org"/>
    <s v="COSTAR LS FLORAL SHIRT WHITE"/>
    <s v="MULTICOLOUR"/>
    <s v="5059489196594"/>
    <s v="M"/>
    <x v="11"/>
    <s v="5"/>
    <n v="21"/>
    <s v="SS"/>
    <s v="8740-252421-1"/>
    <n v="89"/>
    <n v="534"/>
    <n v="6"/>
  </r>
  <r>
    <n v="96"/>
    <s v="8740-257937-1-16"/>
    <s v="Ted Baker Brand Org"/>
    <s v="KIELSR LS REGULAR FIT SHIRT PINK"/>
    <m/>
    <s v="5059489712664"/>
    <s v="M"/>
    <x v="11"/>
    <s v="16"/>
    <n v="21"/>
    <s v="FW"/>
    <s v="8740-257937-1"/>
    <n v="89"/>
    <n v="534"/>
    <n v="6"/>
  </r>
  <r>
    <n v="553"/>
    <s v="8740-254924-1-1"/>
    <s v="Ted Baker Brand Org"/>
    <s v="RHABIA RELAXED MINI DRESS WITH FIXED WRAP BODICE DP-PURPLE"/>
    <m/>
    <s v="5059489563914"/>
    <s v="F"/>
    <x v="2"/>
    <s v="1"/>
    <n v="21"/>
    <s v="FW"/>
    <s v="8740-254924-1"/>
    <n v="175"/>
    <n v="525"/>
    <n v="3"/>
  </r>
  <r>
    <n v="710"/>
    <s v="8740-254292-1-46"/>
    <s v="Ted Baker Brand Org"/>
    <s v="RYION CLEATED SOLE DERBY BOOT BLACK"/>
    <m/>
    <s v="5059489423492"/>
    <s v="M"/>
    <x v="5"/>
    <s v="46"/>
    <n v="21"/>
    <s v="FW"/>
    <s v="8740-254292-1"/>
    <n v="175"/>
    <n v="525"/>
    <n v="3"/>
  </r>
  <r>
    <n v="487"/>
    <s v="8740-255046-1-5"/>
    <s v="Ted Baker Brand Org"/>
    <s v="LLORNA EXTREME SLEEVE SKATER DRESS DP-PURPLE"/>
    <m/>
    <s v="5059489561361"/>
    <s v="F"/>
    <x v="2"/>
    <s v="5"/>
    <n v="21"/>
    <s v="FW"/>
    <s v="8740-255046-1"/>
    <n v="175"/>
    <n v="525"/>
    <n v="3"/>
  </r>
  <r>
    <n v="779"/>
    <s v="8740-253795-1-4"/>
    <s v="Ted Baker Brand Org"/>
    <s v="ROLLAK SS CLEAN DOBBY SHIRT NAVY"/>
    <m/>
    <s v="5059489530473"/>
    <s v="M"/>
    <x v="11"/>
    <s v="4"/>
    <n v="21"/>
    <s v="FW"/>
    <s v="8740-253795-1"/>
    <n v="85"/>
    <n v="510"/>
    <n v="6"/>
  </r>
  <r>
    <n v="783"/>
    <s v="8740-253795-1-6"/>
    <s v="Ted Baker Brand Org"/>
    <s v="ROLLAK SS CLEAN DOBBY SHIRT NAVY"/>
    <m/>
    <s v="5059489530459"/>
    <s v="M"/>
    <x v="11"/>
    <s v="6"/>
    <n v="21"/>
    <s v="FW"/>
    <s v="8740-253795-1"/>
    <n v="85"/>
    <n v="510"/>
    <n v="6"/>
  </r>
  <r>
    <n v="38"/>
    <s v="8740-260462-1-38"/>
    <s v="Ted Baker Brand Org"/>
    <s v="TABARIA STRAPPY BLOCK HEELED LEATHER SANDAL BLACK"/>
    <s v="MULTICOLOUR"/>
    <s v="5059489899266"/>
    <s v="F"/>
    <x v="5"/>
    <s v="38"/>
    <n v="21"/>
    <s v="FW"/>
    <s v="8740-260462-1"/>
    <n v="125"/>
    <n v="500"/>
    <n v="4"/>
  </r>
  <r>
    <n v="101"/>
    <s v="8740-257861-1-L"/>
    <s v="Ted Baker Brand Org"/>
    <s v="SMYLEY MIB SMILEY CREW NECK SWEATSHIRT GREY-MARL"/>
    <s v="GREY"/>
    <s v="5059489886839"/>
    <s v="M"/>
    <x v="10"/>
    <s v="L"/>
    <n v="21"/>
    <s v="FW"/>
    <s v="8740-257861-1"/>
    <n v="125"/>
    <n v="500"/>
    <n v="4"/>
  </r>
  <r>
    <n v="300"/>
    <s v="8740-255891-1-3"/>
    <s v="Ted Baker Brand Org"/>
    <s v="EARA JERSEY PRINTED MINI DRESS NATURAL"/>
    <m/>
    <s v="5059489535317"/>
    <s v="F"/>
    <x v="2"/>
    <s v="3"/>
    <n v="21"/>
    <s v="FW"/>
    <s v="8740-255891-1"/>
    <n v="125"/>
    <n v="500"/>
    <n v="4"/>
  </r>
  <r>
    <n v="849"/>
    <s v="8740-253487-1-5"/>
    <s v="Ted Baker Brand Org"/>
    <s v="ASTRYYD DRAPE SLEEVE CARDI NATURAL"/>
    <s v="BEIGE"/>
    <s v="5059489356486"/>
    <s v="F"/>
    <x v="10"/>
    <s v="5"/>
    <n v="21"/>
    <s v="FW"/>
    <s v="8740-253487-1"/>
    <n v="125"/>
    <n v="500"/>
    <n v="4"/>
  </r>
  <r>
    <n v="910"/>
    <s v="8740-253114-1-36"/>
    <s v="Ted Baker Brand Org"/>
    <s v="TABBO METALLIC LEATHER MID HEEL SANDAL BLACK"/>
    <s v="GREEN"/>
    <s v="5059489293859"/>
    <s v="F"/>
    <x v="5"/>
    <s v="36"/>
    <n v="21"/>
    <s v="FW"/>
    <s v="8740-253114-1"/>
    <n v="125"/>
    <n v="500"/>
    <n v="4"/>
  </r>
  <r>
    <n v="906"/>
    <s v="8740-253114-1-37"/>
    <s v="Ted Baker Brand Org"/>
    <s v="TABBO METALLIC LEATHER MID HEEL SANDAL BLACK"/>
    <s v="GREEN"/>
    <s v="5059489293835"/>
    <s v="F"/>
    <x v="5"/>
    <s v="37"/>
    <n v="21"/>
    <s v="FW"/>
    <s v="8740-253114-1"/>
    <n v="125"/>
    <n v="500"/>
    <n v="4"/>
  </r>
  <r>
    <n v="908"/>
    <s v="8740-253114-1-41"/>
    <s v="Ted Baker Brand Org"/>
    <s v="TABBO METALLIC LEATHER MID HEEL SANDAL BLACK"/>
    <s v="GREEN"/>
    <s v="5059489293750"/>
    <s v="F"/>
    <x v="5"/>
    <s v="41"/>
    <n v="21"/>
    <s v="FW"/>
    <s v="8740-253114-1"/>
    <n v="125"/>
    <n v="500"/>
    <n v="4"/>
  </r>
  <r>
    <n v="911"/>
    <s v="8740-253114-1-40"/>
    <s v="Ted Baker Brand Org"/>
    <s v="TABBO METALLIC LEATHER MID HEEL SANDAL BLACK"/>
    <s v="GREEN"/>
    <s v="5059489293774"/>
    <s v="F"/>
    <x v="5"/>
    <s v="40"/>
    <n v="21"/>
    <s v="FW"/>
    <s v="8740-253114-1"/>
    <n v="125"/>
    <n v="500"/>
    <n v="4"/>
  </r>
  <r>
    <n v="793"/>
    <s v="8740-253786-1-0"/>
    <s v="Ted Baker Brand Org"/>
    <s v="ELROSA CROPPED WAFFLE TEXTURE JACKET IVORY"/>
    <s v="WHITE"/>
    <s v="5059489375753"/>
    <s v="F"/>
    <x v="1"/>
    <s v="0"/>
    <n v="21"/>
    <s v="FW"/>
    <s v="8740-253786-1"/>
    <n v="250"/>
    <n v="500"/>
    <n v="2"/>
  </r>
  <r>
    <n v="689"/>
    <s v="8740-254410-1-4"/>
    <s v="Ted Baker Brand Org"/>
    <s v="SEMBALY LS MARBLE PRINT SHIRT BLACK"/>
    <m/>
    <s v="5059489519232"/>
    <s v="M"/>
    <x v="11"/>
    <s v="4"/>
    <n v="21"/>
    <s v="FW"/>
    <s v="8740-254410-1"/>
    <n v="99"/>
    <n v="495"/>
    <n v="5"/>
  </r>
  <r>
    <n v="620"/>
    <s v="8740-254755-1-4"/>
    <s v="Ted Baker Brand Org"/>
    <s v="TESTER LS WORK WEAR SHIRT BLACK"/>
    <s v="BLACK"/>
    <s v="5059489518914"/>
    <s v="M"/>
    <x v="11"/>
    <s v="4"/>
    <n v="21"/>
    <s v="FW"/>
    <s v="8740-254755-1"/>
    <n v="99"/>
    <n v="495"/>
    <n v="5"/>
  </r>
  <r>
    <n v="688"/>
    <s v="8740-254410-1-5"/>
    <s v="Ted Baker Brand Org"/>
    <s v="SEMBALY LS MARBLE PRINT SHIRT BLACK"/>
    <m/>
    <s v="5059489519218"/>
    <s v="M"/>
    <x v="11"/>
    <s v="5"/>
    <n v="21"/>
    <s v="FW"/>
    <s v="8740-254410-1"/>
    <n v="99"/>
    <n v="495"/>
    <n v="5"/>
  </r>
  <r>
    <n v="717"/>
    <s v="8740-254195-1-2"/>
    <s v="Ted Baker Brand Org"/>
    <s v="PREPARE LS OPTICAL ILLUSION PRINT SHIRT BLACK"/>
    <m/>
    <s v="5059489522959"/>
    <s v="M"/>
    <x v="11"/>
    <s v="2"/>
    <n v="21"/>
    <s v="FW"/>
    <s v="8740-254195-1"/>
    <n v="99"/>
    <n v="495"/>
    <n v="5"/>
  </r>
  <r>
    <n v="616"/>
    <s v="8740-254755-1-2"/>
    <s v="Ted Baker Brand Org"/>
    <s v="TESTER LS WORK WEAR SHIRT BLACK"/>
    <s v="BLACK"/>
    <s v="5059489518952"/>
    <s v="M"/>
    <x v="11"/>
    <s v="2"/>
    <n v="21"/>
    <s v="FW"/>
    <s v="8740-254755-1"/>
    <n v="99"/>
    <n v="495"/>
    <n v="5"/>
  </r>
  <r>
    <n v="621"/>
    <s v="8740-254755-1-7"/>
    <s v="Ted Baker Brand Org"/>
    <s v="TESTER LS WORK WEAR SHIRT BLACK"/>
    <s v="BLACK"/>
    <s v="5059489518853"/>
    <s v="M"/>
    <x v="11"/>
    <s v="7"/>
    <n v="21"/>
    <s v="FW"/>
    <s v="8740-254755-1"/>
    <n v="99"/>
    <n v="495"/>
    <n v="5"/>
  </r>
  <r>
    <n v="174"/>
    <s v="8740-257398-1-40"/>
    <s v="Ted Baker Brand Org"/>
    <s v="MALYK IMITATION LEOPARD 85MM COURT SHOE BROWN"/>
    <s v="BEIGE"/>
    <s v="5059489657781"/>
    <s v="F"/>
    <x v="5"/>
    <s v="40"/>
    <n v="21"/>
    <s v="FW"/>
    <s v="8740-257398-1"/>
    <n v="165"/>
    <n v="495"/>
    <n v="3"/>
  </r>
  <r>
    <n v="416"/>
    <s v="8740-255256-1-2"/>
    <s v="Ted Baker Brand Org"/>
    <s v="SADIEYY FAUX FUR AVIATOR JACKET KHAKI"/>
    <m/>
    <s v="5059489567332"/>
    <s v="F"/>
    <x v="1"/>
    <s v="2"/>
    <n v="21"/>
    <s v="FW"/>
    <s v="8740-255256-1"/>
    <n v="495"/>
    <n v="495"/>
    <n v="1"/>
  </r>
  <r>
    <n v="895"/>
    <s v="8740-253215-1-6"/>
    <s v="Ted Baker Brand Org"/>
    <s v="DELIVAJ COTTON POPLIN BLAZER LT-PINK"/>
    <m/>
    <s v="5059489324119"/>
    <s v="M"/>
    <x v="3"/>
    <s v="6"/>
    <n v="21"/>
    <s v="SS"/>
    <s v="8740-253215-1"/>
    <n v="245"/>
    <n v="490"/>
    <n v="2"/>
  </r>
  <r>
    <n v="97"/>
    <s v="8740-257934-1-16"/>
    <s v="Ted Baker Brand Org"/>
    <s v="SICILSS SLIM FIT SHIRT NAVY"/>
    <s v="BLUE"/>
    <s v="5059489713142"/>
    <s v="M"/>
    <x v="11"/>
    <s v="16"/>
    <n v="21"/>
    <s v="FW"/>
    <s v="8740-257934-1"/>
    <n v="69"/>
    <n v="483"/>
    <n v="7"/>
  </r>
  <r>
    <n v="1013"/>
    <s v="8740-244496-1-3"/>
    <s v="Ted Baker Brand Org"/>
    <s v="MISTEEY BARDOT FRILL DETAIL KNITTED TOP LT-BLUE"/>
    <s v="BLUE"/>
    <s v="5059353432483"/>
    <s v="F"/>
    <x v="10"/>
    <s v="3"/>
    <n v="21"/>
    <s v="FW"/>
    <s v="8740-244496-1"/>
    <n v="69"/>
    <n v="483"/>
    <n v="7"/>
  </r>
  <r>
    <n v="671"/>
    <s v="8740-254504-1-5"/>
    <s v="Ted Baker Brand Org"/>
    <s v="NEWTUB LS TEXTURED V NECK KHAKI"/>
    <m/>
    <s v="5059489497950"/>
    <s v="M"/>
    <x v="10"/>
    <s v="5"/>
    <n v="21"/>
    <s v="FW"/>
    <s v="8740-254504-1"/>
    <n v="119"/>
    <n v="476"/>
    <n v="4"/>
  </r>
  <r>
    <n v="712"/>
    <s v="8740-254253-1-5"/>
    <s v="Ted Baker Brand Org"/>
    <s v="LESSONS LS TWILL FLANNEL SHACKET NAVY"/>
    <s v="BLUE"/>
    <s v="5059489521617"/>
    <s v="M"/>
    <x v="1"/>
    <s v="5"/>
    <n v="21"/>
    <s v="FW"/>
    <s v="8740-254253-1"/>
    <n v="119"/>
    <n v="476"/>
    <n v="4"/>
  </r>
  <r>
    <n v="470"/>
    <s v="8740-255119-1-5"/>
    <s v="Ted Baker Brand Org"/>
    <s v="STEPNEY LS CORE CARDIGAN TAN"/>
    <s v="BROWN"/>
    <s v="5059489492993"/>
    <s v="M"/>
    <x v="10"/>
    <s v="5"/>
    <n v="21"/>
    <s v="FW"/>
    <s v="8740-255119-1"/>
    <n v="95"/>
    <n v="475"/>
    <n v="5"/>
  </r>
  <r>
    <n v="236"/>
    <s v="8740-256083-1-4"/>
    <s v="Ted Baker Brand Org"/>
    <s v="JJESIKA SLOGAN SWEAT WHITE"/>
    <s v="WHITE"/>
    <s v="5059489552116"/>
    <s v="F"/>
    <x v="10"/>
    <s v="4"/>
    <n v="21"/>
    <s v="FW"/>
    <s v="8740-256083-1"/>
    <n v="95"/>
    <n v="475"/>
    <n v="5"/>
  </r>
  <r>
    <n v="201"/>
    <s v="8740-257004-1-OS"/>
    <s v="Ted Baker Brand Org"/>
    <s v="ROSELYI TBJ2776 ROCK DROP EARRING SILVER-COL"/>
    <s v="SILVER"/>
    <s v="5059489641087"/>
    <s v="F"/>
    <x v="8"/>
    <s v="OS"/>
    <n v="21"/>
    <s v="FW"/>
    <s v="8740-257004-1"/>
    <n v="75"/>
    <n v="450"/>
    <n v="6"/>
  </r>
  <r>
    <n v="107"/>
    <s v="8740-257798-1-36"/>
    <s v="Ted Baker Brand Org"/>
    <s v="CLAYTS SLIM FIT SUIT TROUSER KHAKI"/>
    <m/>
    <s v="5059489700203"/>
    <s v="M"/>
    <x v="3"/>
    <s v="36"/>
    <n v="21"/>
    <s v="FW"/>
    <s v="8740-257798-1"/>
    <n v="150"/>
    <n v="450"/>
    <n v="3"/>
  </r>
  <r>
    <n v="725"/>
    <s v="8740-254047-1-1"/>
    <s v="Ted Baker Brand Org"/>
    <s v="BBONIIS MINI SKIRT IVORY"/>
    <s v="SILVER"/>
    <s v="5059489353089"/>
    <s v="F"/>
    <x v="7"/>
    <s v="1"/>
    <n v="21"/>
    <s v="FW"/>
    <s v="8740-254047-1"/>
    <n v="150"/>
    <n v="450"/>
    <n v="3"/>
  </r>
  <r>
    <n v="886"/>
    <s v="8740-253236-1-0"/>
    <s v="Ted Baker Brand Org"/>
    <s v="TRISSA TIERED SWING MINI DRESS DK-BLUE"/>
    <s v="BLUE"/>
    <s v="5059489371908"/>
    <s v="F"/>
    <x v="2"/>
    <s v="0"/>
    <n v="21"/>
    <s v="FW"/>
    <s v="8740-253236-1"/>
    <n v="150"/>
    <n v="450"/>
    <n v="3"/>
  </r>
  <r>
    <n v="728"/>
    <s v="8740-254047-1-5"/>
    <s v="Ted Baker Brand Org"/>
    <s v="BBONIIS MINI SKIRT IVORY"/>
    <s v="SILVER"/>
    <s v="5059489353003"/>
    <s v="F"/>
    <x v="7"/>
    <s v="5"/>
    <n v="21"/>
    <s v="FW"/>
    <s v="8740-254047-1"/>
    <n v="150"/>
    <n v="450"/>
    <n v="3"/>
  </r>
  <r>
    <n v="888"/>
    <s v="8740-253223-1-0"/>
    <s v="Ted Baker Brand Org"/>
    <s v="SHARLAA MINI OVERSIZED UTILITY SHIRT DRESS NATURAL"/>
    <s v="BEIGE"/>
    <s v="5059489372882"/>
    <s v="F"/>
    <x v="2"/>
    <s v="0"/>
    <n v="21"/>
    <s v="FW"/>
    <s v="8740-253223-1"/>
    <n v="225"/>
    <n v="450"/>
    <n v="2"/>
  </r>
  <r>
    <n v="405"/>
    <s v="8740-255277-1-5"/>
    <s v="Ted Baker Brand Org"/>
    <s v="SOFEAH CROPPED MOLESKIN JACKET WHITE"/>
    <m/>
    <s v="5059489566571"/>
    <s v="F"/>
    <x v="1"/>
    <s v="5"/>
    <n v="21"/>
    <s v="FW"/>
    <s v="8740-255277-1"/>
    <n v="225"/>
    <n v="450"/>
    <n v="2"/>
  </r>
  <r>
    <n v="663"/>
    <s v="8740-254535-1-1"/>
    <s v="Ted Baker Brand Org"/>
    <s v="RIBER LS CHUNKY ROLL NECK NAVY"/>
    <m/>
    <s v="5059489497752"/>
    <s v="M"/>
    <x v="10"/>
    <s v="1"/>
    <n v="21"/>
    <s v="FW"/>
    <s v="8740-254535-1"/>
    <n v="149"/>
    <n v="447"/>
    <n v="3"/>
  </r>
  <r>
    <n v="668"/>
    <s v="8740-254513-1-7"/>
    <s v="Ted Baker Brand Org"/>
    <s v="HEVWIK LS PATCHWORK JACQUARD CREW NECK DK-RED"/>
    <m/>
    <s v="5059489497776"/>
    <s v="M"/>
    <x v="10"/>
    <s v="7"/>
    <n v="21"/>
    <s v="FW"/>
    <s v="8740-254513-1"/>
    <n v="149"/>
    <n v="447"/>
    <n v="3"/>
  </r>
  <r>
    <n v="16"/>
    <s v="8740-260969-1-2"/>
    <s v="Ted Baker Brand Org"/>
    <s v="GINTLO LS DIAMOND GEO PRINT SHIRT NAVY"/>
    <s v="MULTICOLOUR"/>
    <s v="5059489935322"/>
    <s v="M"/>
    <x v="11"/>
    <s v="2"/>
    <n v="21"/>
    <s v="FW"/>
    <s v="8740-260969-1"/>
    <n v="89"/>
    <n v="445"/>
    <n v="5"/>
  </r>
  <r>
    <n v="93"/>
    <s v="8740-257937-1-15.5"/>
    <s v="Ted Baker Brand Org"/>
    <s v="KIELSR LS REGULAR FIT SHIRT PINK"/>
    <m/>
    <s v="5059489712688"/>
    <s v="M"/>
    <x v="11"/>
    <s v="15.5"/>
    <n v="21"/>
    <s v="FW"/>
    <s v="8740-257937-1"/>
    <n v="89"/>
    <n v="445"/>
    <n v="5"/>
  </r>
  <r>
    <n v="95"/>
    <s v="8740-257937-1-15"/>
    <s v="Ted Baker Brand Org"/>
    <s v="KIELSR LS REGULAR FIT SHIRT PINK"/>
    <m/>
    <s v="5059489712701"/>
    <s v="M"/>
    <x v="11"/>
    <s v="15"/>
    <n v="21"/>
    <s v="FW"/>
    <s v="8740-257937-1"/>
    <n v="89"/>
    <n v="445"/>
    <n v="5"/>
  </r>
  <r>
    <n v="872"/>
    <s v="8740-253368-1-4"/>
    <s v="Ted Baker Brand Org"/>
    <s v="PLANTIN LS PANELLED SHIRT DK-NAVY"/>
    <m/>
    <s v="5059489310051"/>
    <s v="M"/>
    <x v="11"/>
    <s v="4"/>
    <n v="21"/>
    <s v="FW"/>
    <s v="8740-253368-1"/>
    <n v="89"/>
    <n v="445"/>
    <n v="5"/>
  </r>
  <r>
    <n v="481"/>
    <s v="8740-255052-1-3"/>
    <s v="Ted Baker Brand Org"/>
    <s v="SUNNIIE ENGINEERED SLEEVE DETAILED SWEATER LT-PINK"/>
    <s v="PINK"/>
    <s v="5059489578598"/>
    <s v="F"/>
    <x v="10"/>
    <s v="3"/>
    <n v="21"/>
    <s v="FW"/>
    <s v="8740-255052-1"/>
    <n v="110"/>
    <n v="440"/>
    <n v="4"/>
  </r>
  <r>
    <n v="222"/>
    <s v="8740-256244-1-36"/>
    <s v="Ted Baker Brand Org"/>
    <s v="VERIATK SKINNY FIT PLAIN SUIT TROUSER CHARCOAL"/>
    <s v="GREY"/>
    <s v="5059489607960"/>
    <s v="M"/>
    <x v="3"/>
    <s v="36"/>
    <n v="21"/>
    <s v="FW"/>
    <s v="8740-256244-1"/>
    <n v="110"/>
    <n v="440"/>
    <n v="4"/>
  </r>
  <r>
    <n v="594"/>
    <s v="8740-254852-1-1"/>
    <s v="Ted Baker Brand Org"/>
    <s v="AIDABEL ROLL NECK WITH VOLUME SLEEVE DETAIL WHITE"/>
    <m/>
    <s v="5059489550778"/>
    <s v="F"/>
    <x v="10"/>
    <s v="1"/>
    <n v="21"/>
    <s v="FW"/>
    <s v="8740-254852-1"/>
    <n v="110"/>
    <n v="440"/>
    <n v="4"/>
  </r>
  <r>
    <n v="833"/>
    <s v="8740-253666-1-36"/>
    <s v="Ted Baker Brand Org"/>
    <s v="TEFFIP SQUARE TOE SPAGHETTI STRAP MID HEELED SANDAL BLACK"/>
    <m/>
    <s v="5059489449850"/>
    <s v="F"/>
    <x v="5"/>
    <s v="36"/>
    <n v="21"/>
    <s v="FW"/>
    <s v="8740-253666-1"/>
    <n v="110"/>
    <n v="440"/>
    <n v="4"/>
  </r>
  <r>
    <n v="115"/>
    <s v="8740-257777-1-42"/>
    <s v="Ted Baker Brand Org"/>
    <s v="OAKHAJS SLIM FIT CHECKED SUIT JACKET NAVY"/>
    <m/>
    <s v="5059489701255"/>
    <s v="M"/>
    <x v="3"/>
    <s v="42"/>
    <n v="21"/>
    <s v="FW"/>
    <s v="8740-257777-1"/>
    <n v="219"/>
    <n v="438"/>
    <n v="2"/>
  </r>
  <r>
    <n v="738"/>
    <s v="8740-253957-1-4"/>
    <s v="Ted Baker Brand Org"/>
    <s v="BRIST MIB LS ZIP OVERHEAD SHIRT KHAKI"/>
    <m/>
    <s v="5059489333685"/>
    <s v="M"/>
    <x v="11"/>
    <s v="4"/>
    <n v="20"/>
    <s v="FW"/>
    <s v="8740-253957-1"/>
    <n v="145"/>
    <n v="435"/>
    <n v="3"/>
  </r>
  <r>
    <n v="1054"/>
    <s v="8740-240019-1-4"/>
    <s v="Ted Baker Brand Org"/>
    <s v="HAVEFUN SS LINEN SHIRT WHITE"/>
    <s v="WHITE"/>
    <s v="5059353259042"/>
    <s v="M"/>
    <x v="11"/>
    <s v="4"/>
    <n v="20"/>
    <s v="FW"/>
    <s v="8740-240019-1"/>
    <n v="85"/>
    <n v="425"/>
    <n v="5"/>
  </r>
  <r>
    <n v="321"/>
    <s v="8740-255738-1-41"/>
    <s v="Ted Baker Brand Org"/>
    <s v="PETERR SUEDE MULE SLIPPER NAVY"/>
    <s v="MULTICOLOUR"/>
    <s v="5059489448952"/>
    <s v="M"/>
    <x v="5"/>
    <s v="41"/>
    <n v="21"/>
    <s v="FW"/>
    <s v="8740-255738-1"/>
    <n v="60"/>
    <n v="420"/>
    <n v="7"/>
  </r>
  <r>
    <n v="1011"/>
    <s v="8740-244496-1-4"/>
    <s v="Ted Baker Brand Org"/>
    <s v="MISTEEY BARDOT FRILL DETAIL KNITTED TOP LT-BLUE"/>
    <s v="BLUE"/>
    <s v="5059353432476"/>
    <s v="F"/>
    <x v="10"/>
    <s v="4"/>
    <n v="21"/>
    <s v="FW"/>
    <s v="8740-244496-1"/>
    <n v="69"/>
    <n v="414"/>
    <n v="6"/>
  </r>
  <r>
    <n v="1040"/>
    <s v="8740-243293-1-5"/>
    <s v="Ted Baker Brand Org"/>
    <s v="RESA SLIM TAILORED JACKET PINK"/>
    <s v="PINK"/>
    <s v="5059353474209"/>
    <s v="F"/>
    <x v="1"/>
    <s v="5"/>
    <n v="21"/>
    <s v="FW"/>
    <s v="8740-243293-1"/>
    <n v="199"/>
    <n v="398"/>
    <n v="2"/>
  </r>
  <r>
    <n v="691"/>
    <s v="8740-254410-1-6"/>
    <s v="Ted Baker Brand Org"/>
    <s v="SEMBALY LS MARBLE PRINT SHIRT BLACK"/>
    <m/>
    <s v="5059489519195"/>
    <s v="M"/>
    <x v="11"/>
    <s v="6"/>
    <n v="21"/>
    <s v="FW"/>
    <s v="8740-254410-1"/>
    <n v="99"/>
    <n v="396"/>
    <n v="4"/>
  </r>
  <r>
    <n v="715"/>
    <s v="8740-254195-1-6"/>
    <s v="Ted Baker Brand Org"/>
    <s v="PREPARE LS OPTICAL ILLUSION PRINT SHIRT BLACK"/>
    <m/>
    <s v="5059489522874"/>
    <s v="M"/>
    <x v="11"/>
    <s v="6"/>
    <n v="21"/>
    <s v="FW"/>
    <s v="8740-254195-1"/>
    <n v="99"/>
    <n v="396"/>
    <n v="4"/>
  </r>
  <r>
    <n v="618"/>
    <s v="8740-254755-1-3"/>
    <s v="Ted Baker Brand Org"/>
    <s v="TESTER LS WORK WEAR SHIRT BLACK"/>
    <s v="BLACK"/>
    <s v="5059489518938"/>
    <s v="M"/>
    <x v="11"/>
    <s v="3"/>
    <n v="21"/>
    <s v="FW"/>
    <s v="8740-254755-1"/>
    <n v="99"/>
    <n v="396"/>
    <n v="4"/>
  </r>
  <r>
    <n v="687"/>
    <s v="8740-254410-1-2"/>
    <s v="Ted Baker Brand Org"/>
    <s v="SEMBALY LS MARBLE PRINT SHIRT BLACK"/>
    <m/>
    <s v="5059489519270"/>
    <s v="M"/>
    <x v="11"/>
    <s v="2"/>
    <n v="21"/>
    <s v="FW"/>
    <s v="8740-254410-1"/>
    <n v="99"/>
    <n v="396"/>
    <n v="4"/>
  </r>
  <r>
    <n v="673"/>
    <s v="8740-254495-1-7"/>
    <s v="Ted Baker Brand Org"/>
    <s v="AGARR LS TEXTURED CREW NECK GREY"/>
    <s v="GREY"/>
    <s v="5059489498254"/>
    <s v="M"/>
    <x v="10"/>
    <s v="7"/>
    <n v="21"/>
    <s v="FW"/>
    <s v="8740-254495-1"/>
    <n v="99"/>
    <n v="396"/>
    <n v="4"/>
  </r>
  <r>
    <n v="509"/>
    <s v="8740-254973-1-1"/>
    <s v="Ted Baker Brand Org"/>
    <s v="SUPERG WADDED COAT GREEN"/>
    <m/>
    <s v="5059489583745"/>
    <s v="M"/>
    <x v="0"/>
    <s v="1"/>
    <n v="21"/>
    <s v="FW"/>
    <s v="8740-254973-1"/>
    <n v="395"/>
    <n v="395"/>
    <n v="1"/>
  </r>
  <r>
    <n v="459"/>
    <s v="8740-255165-1-0"/>
    <s v="Ted Baker Brand Org"/>
    <s v="URSINA WRAP SUEDE MINI SKIRT CAMEL"/>
    <s v="BROWN"/>
    <s v="5059489568568"/>
    <s v="F"/>
    <x v="7"/>
    <s v="0"/>
    <n v="21"/>
    <s v="FW"/>
    <s v="8740-255165-1"/>
    <n v="195"/>
    <n v="390"/>
    <n v="2"/>
  </r>
  <r>
    <n v="316"/>
    <s v="8740-255791-1-36"/>
    <s v="Ted Baker Brand Org"/>
    <s v="PAADA JUNIPER PRINTED SLIDER BLACK"/>
    <m/>
    <s v="5059489467953"/>
    <s v="F"/>
    <x v="5"/>
    <s v="36"/>
    <n v="21"/>
    <s v="FW"/>
    <s v="8740-255791-1"/>
    <n v="55"/>
    <n v="385"/>
    <n v="7"/>
  </r>
  <r>
    <n v="239"/>
    <s v="8740-256083-1-3"/>
    <s v="Ted Baker Brand Org"/>
    <s v="JJESIKA SLOGAN SWEAT WHITE"/>
    <s v="WHITE"/>
    <s v="5059489552123"/>
    <s v="F"/>
    <x v="10"/>
    <s v="3"/>
    <n v="21"/>
    <s v="FW"/>
    <s v="8740-256083-1"/>
    <n v="95"/>
    <n v="380"/>
    <n v="4"/>
  </r>
  <r>
    <n v="240"/>
    <s v="8740-256083-1-0"/>
    <s v="Ted Baker Brand Org"/>
    <s v="JJESIKA SLOGAN SWEAT WHITE"/>
    <s v="WHITE"/>
    <s v="5059489552154"/>
    <s v="F"/>
    <x v="10"/>
    <s v="0"/>
    <n v="21"/>
    <s v="FW"/>
    <s v="8740-256083-1"/>
    <n v="95"/>
    <n v="380"/>
    <n v="4"/>
  </r>
  <r>
    <n v="974"/>
    <s v="8740-247347-1-28"/>
    <s v="Ted Baker Brand Org"/>
    <s v="TARABI TAPERED LEG BLACK DENIM JEAN BLACK"/>
    <s v="BLACK"/>
    <s v="5059353592163"/>
    <s v="M"/>
    <x v="12"/>
    <s v="28"/>
    <n v="21"/>
    <s v="FW"/>
    <s v="8740-247347-1"/>
    <n v="95"/>
    <n v="380"/>
    <n v="4"/>
  </r>
  <r>
    <n v="1052"/>
    <s v="8740-240451-1-3"/>
    <s v="Ted Baker Brand Org"/>
    <s v="NEANA PINATA PLUNGE O RING SWIMSUIT BRT-PINK"/>
    <s v="MULTICOLOUR"/>
    <s v="5059104594521"/>
    <s v="F"/>
    <x v="13"/>
    <s v="3"/>
    <n v="21"/>
    <s v="SS"/>
    <s v="8740-240451-1"/>
    <n v="95"/>
    <n v="380"/>
    <n v="4"/>
  </r>
  <r>
    <n v="1053"/>
    <s v="8740-240451-1-1"/>
    <s v="Ted Baker Brand Org"/>
    <s v="NEANA PINATA PLUNGE O RING SWIMSUIT BRT-PINK"/>
    <s v="MULTICOLOUR"/>
    <s v="5059104594545"/>
    <s v="F"/>
    <x v="13"/>
    <s v="1"/>
    <n v="21"/>
    <s v="SS"/>
    <s v="8740-240451-1"/>
    <n v="95"/>
    <n v="380"/>
    <n v="4"/>
  </r>
  <r>
    <n v="930"/>
    <s v="8740-251913-1-2"/>
    <s v="Ted Baker Brand Org"/>
    <s v="KOSTUME SS DOBBY SHIRT CORAL"/>
    <s v="ORANGE"/>
    <s v="5059489168973"/>
    <s v="M"/>
    <x v="11"/>
    <s v="2"/>
    <n v="21"/>
    <s v="SS"/>
    <s v="8740-251913-1"/>
    <n v="75"/>
    <n v="375"/>
    <n v="5"/>
  </r>
  <r>
    <n v="40"/>
    <s v="8740-260462-1-41"/>
    <s v="Ted Baker Brand Org"/>
    <s v="TABARIA STRAPPY BLOCK HEELED LEATHER SANDAL BLACK"/>
    <s v="MULTICOLOUR"/>
    <s v="5059489899235"/>
    <s v="F"/>
    <x v="5"/>
    <s v="41"/>
    <n v="21"/>
    <s v="FW"/>
    <s v="8740-260462-1"/>
    <n v="125"/>
    <n v="375"/>
    <n v="3"/>
  </r>
  <r>
    <n v="301"/>
    <s v="8740-255891-1-4"/>
    <s v="Ted Baker Brand Org"/>
    <s v="EARA JERSEY PRINTED MINI DRESS NATURAL"/>
    <m/>
    <s v="5059489535300"/>
    <s v="F"/>
    <x v="2"/>
    <s v="4"/>
    <n v="21"/>
    <s v="FW"/>
    <s v="8740-255891-1"/>
    <n v="125"/>
    <n v="375"/>
    <n v="3"/>
  </r>
  <r>
    <n v="762"/>
    <s v="8740-253868-1-5"/>
    <s v="Ted Baker Brand Org"/>
    <s v="ADELLYN FRILL TIERED MINI SKIRT LT-BROWN"/>
    <s v="BROWN"/>
    <s v="5059489351672"/>
    <s v="F"/>
    <x v="7"/>
    <s v="5"/>
    <n v="21"/>
    <s v="FW"/>
    <s v="8740-253868-1"/>
    <n v="125"/>
    <n v="375"/>
    <n v="3"/>
  </r>
  <r>
    <n v="168"/>
    <s v="8740-257465-1-5"/>
    <s v="Ted Baker Brand Org"/>
    <s v="TURING FRILLED PRINTED DRESS IVORY"/>
    <s v="MULTICOLOUR"/>
    <s v="5059489858591"/>
    <s v="F"/>
    <x v="2"/>
    <s v="5"/>
    <n v="21"/>
    <s v="FW"/>
    <s v="8740-257465-1"/>
    <n v="375"/>
    <n v="375"/>
    <n v="1"/>
  </r>
  <r>
    <n v="808"/>
    <s v="8740-253767-1-3"/>
    <s v="Ted Baker Brand Org"/>
    <s v="AFYA LONG OVERSIZED CHECK SHACKET LT-BROWN"/>
    <s v="MULTICOLOUR"/>
    <s v="5059489352068"/>
    <s v="F"/>
    <x v="0"/>
    <s v="3"/>
    <n v="21"/>
    <s v="FW"/>
    <s v="8740-253767-1"/>
    <n v="375"/>
    <n v="375"/>
    <n v="1"/>
  </r>
  <r>
    <n v="124"/>
    <s v="8740-257650-1-0"/>
    <s v="Ted Baker Brand Org"/>
    <s v="SCTLND BUTTON FRONT MINI SKIRT BLACK"/>
    <s v="BLACK"/>
    <s v="5059489849032"/>
    <s v="F"/>
    <x v="7"/>
    <s v="0"/>
    <n v="21"/>
    <s v="SS"/>
    <s v="8740-257650-1"/>
    <n v="185"/>
    <n v="370"/>
    <n v="2"/>
  </r>
  <r>
    <n v="258"/>
    <s v="8740-255997-1-36"/>
    <s v="Ted Baker Brand Org"/>
    <s v="PILOSWS SLIM FIT PLAIN SUIT WAISTCOAT NAVY"/>
    <m/>
    <s v="5059489595687"/>
    <s v="M"/>
    <x v="3"/>
    <s v="36"/>
    <n v="21"/>
    <s v="SS"/>
    <s v="8740-255997-1"/>
    <n v="90"/>
    <n v="360"/>
    <n v="4"/>
  </r>
  <r>
    <n v="45"/>
    <s v="8740-260004-1-42"/>
    <s v="Ted Baker Brand Org"/>
    <s v="LAWTON SUEDE LACE UP SHOE NAVY"/>
    <m/>
    <s v="5059489923176"/>
    <s v="M"/>
    <x v="5"/>
    <s v="42"/>
    <n v="21"/>
    <s v="FW"/>
    <s v="8740-260004-1"/>
    <n v="120"/>
    <n v="360"/>
    <n v="3"/>
  </r>
  <r>
    <n v="869"/>
    <s v="8740-253369-1-5"/>
    <s v="Ted Baker Brand Org"/>
    <s v="ROOTEEN LS TECHNICAL FEEL SHACKET KHAKI"/>
    <s v="GREEN"/>
    <s v="5059489313472"/>
    <s v="M"/>
    <x v="1"/>
    <s v="5"/>
    <n v="21"/>
    <s v="FW"/>
    <s v="8740-253369-1"/>
    <n v="119"/>
    <n v="357"/>
    <n v="3"/>
  </r>
  <r>
    <n v="624"/>
    <s v="8740-254731-1-6"/>
    <s v="Ted Baker Brand Org"/>
    <s v="HULME LS LEOPARD PRINT CREW NECK NAVY"/>
    <m/>
    <s v="5059489495307"/>
    <s v="M"/>
    <x v="10"/>
    <s v="6"/>
    <n v="21"/>
    <s v="FW"/>
    <s v="8740-254731-1"/>
    <n v="119"/>
    <n v="357"/>
    <n v="3"/>
  </r>
  <r>
    <n v="527"/>
    <s v="8740-254938-1-2"/>
    <s v="Ted Baker Brand Org"/>
    <s v="LETTON LS OVERSIZED GRAPHIC PRINTED SWEATSHIRT BLACK"/>
    <m/>
    <s v="5059489483731"/>
    <s v="M"/>
    <x v="10"/>
    <s v="2"/>
    <n v="21"/>
    <s v="FW"/>
    <s v="8740-254938-1"/>
    <n v="119"/>
    <n v="357"/>
    <n v="3"/>
  </r>
  <r>
    <n v="692"/>
    <s v="8740-254396-1-4"/>
    <s v="Ted Baker Brand Org"/>
    <s v="HOLDAY LS PRINTED BABY CORD SHIRT DP-PURPLE"/>
    <s v="MULTICOLOUR"/>
    <s v="5059489519553"/>
    <s v="M"/>
    <x v="11"/>
    <s v="4"/>
    <n v="21"/>
    <s v="FW"/>
    <s v="8740-254396-1"/>
    <n v="119"/>
    <n v="357"/>
    <n v="3"/>
  </r>
  <r>
    <n v="623"/>
    <s v="8740-254731-1-7"/>
    <s v="Ted Baker Brand Org"/>
    <s v="HULME LS LEOPARD PRINT CREW NECK NAVY"/>
    <m/>
    <s v="5059489495291"/>
    <s v="M"/>
    <x v="10"/>
    <s v="7"/>
    <n v="21"/>
    <s v="FW"/>
    <s v="8740-254731-1"/>
    <n v="119"/>
    <n v="357"/>
    <n v="3"/>
  </r>
  <r>
    <n v="706"/>
    <s v="8740-254332-1-5"/>
    <s v="Ted Baker Brand Org"/>
    <s v="CHARTZ LS BIRD PRINT SHIRT KHAKI"/>
    <m/>
    <s v="5059489514497"/>
    <s v="M"/>
    <x v="11"/>
    <s v="5"/>
    <n v="21"/>
    <s v="FW"/>
    <s v="8740-254332-1"/>
    <n v="89"/>
    <n v="356"/>
    <n v="4"/>
  </r>
  <r>
    <n v="251"/>
    <s v="8740-256057-1-1"/>
    <s v="Ted Baker Brand Org"/>
    <s v="NAIROBI HANDKERCHIEF HEM SKIRT LT-YELLOW"/>
    <s v="YELLOW"/>
    <s v="5059489552277"/>
    <s v="F"/>
    <x v="7"/>
    <s v="1"/>
    <n v="21"/>
    <s v="FW"/>
    <s v="8740-256057-1"/>
    <n v="175"/>
    <n v="350"/>
    <n v="2"/>
  </r>
  <r>
    <n v="349"/>
    <s v="8740-255437-1-37"/>
    <s v="Ted Baker Brand Org"/>
    <s v="LILANNA LEATHER CHELSEA CHUNKY SOLE BOOT BLACK"/>
    <m/>
    <s v="5059489413530"/>
    <s v="F"/>
    <x v="5"/>
    <s v="37"/>
    <n v="21"/>
    <s v="FW"/>
    <s v="8740-255437-1"/>
    <n v="175"/>
    <n v="350"/>
    <n v="2"/>
  </r>
  <r>
    <n v="547"/>
    <s v="8740-254925-1-5"/>
    <s v="Ted Baker Brand Org"/>
    <s v="ILVA FULL SKIRTED MINI DRESS BRT-GREEN"/>
    <s v="MULTICOLOUR"/>
    <s v="5059489563693"/>
    <s v="F"/>
    <x v="2"/>
    <s v="5"/>
    <n v="21"/>
    <s v="FW"/>
    <s v="8740-254925-1"/>
    <n v="175"/>
    <n v="350"/>
    <n v="2"/>
  </r>
  <r>
    <n v="346"/>
    <s v="8740-255437-1-40"/>
    <s v="Ted Baker Brand Org"/>
    <s v="LILANNA LEATHER CHELSEA CHUNKY SOLE BOOT BLACK"/>
    <m/>
    <s v="5059489413479"/>
    <s v="F"/>
    <x v="5"/>
    <s v="40"/>
    <n v="21"/>
    <s v="FW"/>
    <s v="8740-255437-1"/>
    <n v="175"/>
    <n v="350"/>
    <n v="2"/>
  </r>
  <r>
    <n v="348"/>
    <s v="8740-255437-1-41"/>
    <s v="Ted Baker Brand Org"/>
    <s v="LILANNA LEATHER CHELSEA CHUNKY SOLE BOOT BLACK"/>
    <m/>
    <s v="5059489413455"/>
    <s v="F"/>
    <x v="5"/>
    <s v="41"/>
    <n v="21"/>
    <s v="FW"/>
    <s v="8740-255437-1"/>
    <n v="175"/>
    <n v="350"/>
    <n v="2"/>
  </r>
  <r>
    <n v="350"/>
    <s v="8740-255437-1-38"/>
    <s v="Ted Baker Brand Org"/>
    <s v="LILANNA LEATHER CHELSEA CHUNKY SOLE BOOT BLACK"/>
    <m/>
    <s v="5059489413516"/>
    <s v="F"/>
    <x v="5"/>
    <s v="38"/>
    <n v="21"/>
    <s v="FW"/>
    <s v="8740-255437-1"/>
    <n v="175"/>
    <n v="350"/>
    <n v="2"/>
  </r>
  <r>
    <n v="438"/>
    <s v="8740-255219-1-5"/>
    <s v="Ted Baker Brand Org"/>
    <s v="ALICCEE LONG BELTED PUFFER JACKET BLACK"/>
    <s v="BLACK"/>
    <s v="5059489544869"/>
    <s v="F"/>
    <x v="0"/>
    <s v="5"/>
    <n v="21"/>
    <s v="FW"/>
    <s v="8740-255219-1"/>
    <n v="350"/>
    <n v="350"/>
    <n v="1"/>
  </r>
  <r>
    <n v="781"/>
    <s v="8740-253795-1-5"/>
    <s v="Ted Baker Brand Org"/>
    <s v="ROLLAK SS CLEAN DOBBY SHIRT NAVY"/>
    <m/>
    <s v="5059489530466"/>
    <s v="M"/>
    <x v="11"/>
    <s v="5"/>
    <n v="21"/>
    <s v="FW"/>
    <s v="8740-253795-1"/>
    <n v="85"/>
    <n v="340"/>
    <n v="4"/>
  </r>
  <r>
    <n v="898"/>
    <s v="8740-253197-1-2"/>
    <s v="Ted Baker Brand Org"/>
    <s v="SOURDO SS BRUSH STROKE PRINT SHIRT LT-BLUE"/>
    <s v="MULTICOLOUR"/>
    <s v="5059489316336"/>
    <s v="M"/>
    <x v="11"/>
    <s v="2"/>
    <n v="21"/>
    <s v="SS"/>
    <s v="8740-253197-1"/>
    <n v="85"/>
    <n v="340"/>
    <n v="4"/>
  </r>
  <r>
    <n v="914"/>
    <s v="8740-252439-1-3"/>
    <s v="Ted Baker Brand Org"/>
    <s v="CIVICHE SS PLAIN LINEN SHIRT WHITE"/>
    <s v="WHITE"/>
    <s v="5059489186700"/>
    <s v="M"/>
    <x v="11"/>
    <s v="3"/>
    <n v="21"/>
    <s v="SS"/>
    <s v="8740-252439-1"/>
    <n v="85"/>
    <n v="340"/>
    <n v="4"/>
  </r>
  <r>
    <n v="314"/>
    <s v="8740-255791-1-38"/>
    <s v="Ted Baker Brand Org"/>
    <s v="PAADA JUNIPER PRINTED SLIDER BLACK"/>
    <m/>
    <s v="5059489467915"/>
    <s v="F"/>
    <x v="5"/>
    <s v="38"/>
    <n v="21"/>
    <s v="FW"/>
    <s v="8740-255791-1"/>
    <n v="55"/>
    <n v="330"/>
    <n v="6"/>
  </r>
  <r>
    <n v="318"/>
    <s v="8740-255791-1-37"/>
    <s v="Ted Baker Brand Org"/>
    <s v="PAADA JUNIPER PRINTED SLIDER BLACK"/>
    <m/>
    <s v="5059489467939"/>
    <s v="F"/>
    <x v="5"/>
    <s v="37"/>
    <n v="21"/>
    <s v="FW"/>
    <s v="8740-255791-1"/>
    <n v="55"/>
    <n v="330"/>
    <n v="6"/>
  </r>
  <r>
    <n v="52"/>
    <s v="8740-259789-1-0"/>
    <s v="Ted Baker Brand Org"/>
    <s v="LAUICA ONE SHOULDER MINI DRESS WITH TIE WAIST TURQUOISE"/>
    <s v="BLUE"/>
    <s v="5059855027361"/>
    <s v="F"/>
    <x v="2"/>
    <s v="0"/>
    <n v="21"/>
    <s v="FW"/>
    <s v="8740-259789-1"/>
    <n v="165"/>
    <n v="330"/>
    <n v="2"/>
  </r>
  <r>
    <n v="171"/>
    <s v="8740-257398-1-36"/>
    <s v="Ted Baker Brand Org"/>
    <s v="MALYK IMITATION LEOPARD 85MM COURT SHOE BROWN"/>
    <s v="BEIGE"/>
    <s v="5059489657866"/>
    <s v="F"/>
    <x v="5"/>
    <s v="36"/>
    <n v="21"/>
    <s v="FW"/>
    <s v="8740-257398-1"/>
    <n v="165"/>
    <n v="330"/>
    <n v="2"/>
  </r>
  <r>
    <n v="453"/>
    <s v="8740-255172-1-0"/>
    <s v="Ted Baker Brand Org"/>
    <s v="DARYLL RELAXED PLEATHER UTILITY DRESS DP-PURPLE"/>
    <s v="BROWN"/>
    <s v="5059489546290"/>
    <s v="F"/>
    <x v="2"/>
    <s v="0"/>
    <n v="21"/>
    <s v="FW"/>
    <s v="8740-255172-1"/>
    <n v="325"/>
    <n v="325"/>
    <n v="1"/>
  </r>
  <r>
    <n v="412"/>
    <s v="8740-255261-1-5"/>
    <s v="Ted Baker Brand Org"/>
    <s v="EELISE DOUBLE BREASTED PEAKED LAPEL BLAZER LT-BROWN"/>
    <m/>
    <s v="5059489542414"/>
    <s v="F"/>
    <x v="1"/>
    <s v="5"/>
    <n v="21"/>
    <s v="FW"/>
    <s v="8740-255261-1"/>
    <n v="325"/>
    <n v="325"/>
    <n v="1"/>
  </r>
  <r>
    <n v="1081"/>
    <s v="8740-154784-1-3"/>
    <s v="Ted Baker Brand Org"/>
    <s v="LORITO WC8W-TED BAKER BRANDED SWEAT WHITE"/>
    <m/>
    <s v="5057930051119"/>
    <s v="F"/>
    <x v="10"/>
    <s v="3"/>
    <n v="21"/>
    <s v="FW"/>
    <s v="8740-154784-1"/>
    <n v="79"/>
    <n v="316"/>
    <n v="4"/>
  </r>
  <r>
    <n v="1008"/>
    <s v="8740-245200-1-2"/>
    <s v="Ted Baker Brand Org"/>
    <s v="RIIANNE ADJUSTABLE BACK PLUNGE SWIMSUIT BRT-PINK"/>
    <s v="PINK"/>
    <s v="5059353447302"/>
    <s v="F"/>
    <x v="13"/>
    <s v="2"/>
    <n v="21"/>
    <s v="SS"/>
    <s v="8740-245200-1"/>
    <n v="79"/>
    <n v="316"/>
    <n v="4"/>
  </r>
  <r>
    <n v="393"/>
    <s v="8740-255322-1-4"/>
    <s v="Ted Baker Brand Org"/>
    <s v="DEEANA PRINTED KNIFE PLEAT MIDI SKIRT WITH SPLIT BLACK"/>
    <m/>
    <s v="5059489542018"/>
    <s v="F"/>
    <x v="7"/>
    <s v="4"/>
    <n v="21"/>
    <s v="FW"/>
    <s v="8740-255322-1"/>
    <n v="150"/>
    <n v="300"/>
    <n v="2"/>
  </r>
  <r>
    <n v="885"/>
    <s v="8740-253236-1-2"/>
    <s v="Ted Baker Brand Org"/>
    <s v="TRISSA TIERED SWING MINI DRESS DK-BLUE"/>
    <s v="BLUE"/>
    <s v="5059489371861"/>
    <s v="F"/>
    <x v="2"/>
    <s v="2"/>
    <n v="21"/>
    <s v="FW"/>
    <s v="8740-253236-1"/>
    <n v="150"/>
    <n v="300"/>
    <n v="2"/>
  </r>
  <r>
    <n v="272"/>
    <s v="8740-255969-1-38"/>
    <s v="Ted Baker Brand Org"/>
    <s v="ALZRATS SLIM LINEN CHECK SUIT TROUSER NAVY"/>
    <s v="BLUE"/>
    <s v="5059489598084"/>
    <s v="M"/>
    <x v="3"/>
    <s v="38"/>
    <n v="21"/>
    <s v="FW"/>
    <s v="8740-255969-1"/>
    <n v="150"/>
    <n v="300"/>
    <n v="2"/>
  </r>
  <r>
    <n v="669"/>
    <s v="8740-254513-1-4"/>
    <s v="Ted Baker Brand Org"/>
    <s v="HEVWIK LS PATCHWORK JACQUARD CREW NECK DK-RED"/>
    <m/>
    <s v="5059489497806"/>
    <s v="M"/>
    <x v="10"/>
    <s v="4"/>
    <n v="21"/>
    <s v="FW"/>
    <s v="8740-254513-1"/>
    <n v="149"/>
    <n v="298"/>
    <n v="2"/>
  </r>
  <r>
    <n v="698"/>
    <s v="8740-254395-1-4"/>
    <s v="Ted Baker Brand Org"/>
    <s v="REEDING LS REVERE SHIRT PINK"/>
    <s v="PINK"/>
    <s v="5059489519874"/>
    <s v="M"/>
    <x v="11"/>
    <s v="4"/>
    <n v="21"/>
    <s v="FW"/>
    <s v="8740-254395-1"/>
    <n v="149"/>
    <n v="298"/>
    <n v="2"/>
  </r>
  <r>
    <n v="1018"/>
    <s v="8740-244025-1-41"/>
    <s v="Ted Baker Brand Org"/>
    <s v="SPARKAL EMBELLISHED CRYSTAL MID HEEL COURT LT-PINK"/>
    <s v="PINK"/>
    <s v="5059489112440"/>
    <s v="F"/>
    <x v="5"/>
    <s v="41"/>
    <n v="21"/>
    <s v="FW"/>
    <s v="8740-244025-1"/>
    <n v="149"/>
    <n v="298"/>
    <n v="2"/>
  </r>
  <r>
    <n v="666"/>
    <s v="8740-254535-1-2"/>
    <s v="Ted Baker Brand Org"/>
    <s v="RIBER LS CHUNKY ROLL NECK NAVY"/>
    <m/>
    <s v="5059489497745"/>
    <s v="M"/>
    <x v="10"/>
    <s v="2"/>
    <n v="21"/>
    <s v="FW"/>
    <s v="8740-254535-1"/>
    <n v="149"/>
    <n v="298"/>
    <n v="2"/>
  </r>
  <r>
    <n v="1016"/>
    <s v="8740-244025-1-40"/>
    <s v="Ted Baker Brand Org"/>
    <s v="SPARKAL EMBELLISHED CRYSTAL MID HEEL COURT LT-PINK"/>
    <s v="PINK"/>
    <s v="5059489112464"/>
    <s v="F"/>
    <x v="5"/>
    <s v="40"/>
    <n v="21"/>
    <s v="FW"/>
    <s v="8740-244025-1"/>
    <n v="149"/>
    <n v="298"/>
    <n v="2"/>
  </r>
  <r>
    <n v="617"/>
    <s v="8740-254755-1-5"/>
    <s v="Ted Baker Brand Org"/>
    <s v="TESTER LS WORK WEAR SHIRT BLACK"/>
    <s v="BLACK"/>
    <s v="5059489518891"/>
    <s v="M"/>
    <x v="11"/>
    <s v="5"/>
    <n v="21"/>
    <s v="FW"/>
    <s v="8740-254755-1"/>
    <n v="99"/>
    <n v="297"/>
    <n v="3"/>
  </r>
  <r>
    <n v="716"/>
    <s v="8740-254195-1-1"/>
    <s v="Ted Baker Brand Org"/>
    <s v="PREPARE LS OPTICAL ILLUSION PRINT SHIRT BLACK"/>
    <m/>
    <s v="5059489522973"/>
    <s v="M"/>
    <x v="11"/>
    <s v="1"/>
    <n v="21"/>
    <s v="FW"/>
    <s v="8740-254195-1"/>
    <n v="99"/>
    <n v="297"/>
    <n v="3"/>
  </r>
  <r>
    <n v="929"/>
    <s v="8740-251993-1-OS"/>
    <s v="Ted Baker Brand Org"/>
    <s v="CORANDR SAFFIANO BIFOLD WALLET BLACK"/>
    <m/>
    <s v="5059489325277"/>
    <s v="M"/>
    <x v="14"/>
    <s v="OS"/>
    <n v="21"/>
    <s v="FW"/>
    <s v="8740-251993-1"/>
    <n v="59"/>
    <n v="295"/>
    <n v="5"/>
  </r>
  <r>
    <n v="81"/>
    <s v="8740-259030-1-1"/>
    <s v="Ted Baker Brand Org"/>
    <s v="SEIL SLIM FIT MOHAIR LOOK BLAZER PINK"/>
    <m/>
    <s v="5059489960447"/>
    <s v="M"/>
    <x v="3"/>
    <s v="1"/>
    <n v="21"/>
    <s v="FW"/>
    <s v="8740-259030-1"/>
    <n v="295"/>
    <n v="295"/>
    <n v="1"/>
  </r>
  <r>
    <n v="86"/>
    <s v="8740-257989-1-41"/>
    <s v="Ted Baker Brand Org"/>
    <s v="ANDRREW MIB CHELTENHAM PEBBLE GRAIN LEATHER BOOT TAN"/>
    <s v="BEIGE"/>
    <s v="5059489871866"/>
    <s v="M"/>
    <x v="5"/>
    <s v="41"/>
    <n v="21"/>
    <s v="FW"/>
    <s v="8740-257989-1"/>
    <n v="295"/>
    <n v="295"/>
    <n v="1"/>
  </r>
  <r>
    <n v="1085"/>
    <s v="8740-148519-1-36"/>
    <s v="Ted Baker Brand Org"/>
    <s v="PERFORJ PERFORMANCE PLAIN SUIT JACKET NAVY"/>
    <m/>
    <s v="5057542023788"/>
    <s v="M"/>
    <x v="3"/>
    <s v="36"/>
    <n v="21"/>
    <s v="FW"/>
    <s v="8740-148519-1"/>
    <n v="289"/>
    <n v="289"/>
    <n v="1"/>
  </r>
  <r>
    <n v="938"/>
    <s v="8740-251318-1-3"/>
    <s v="Ted Baker Brand Org"/>
    <s v="IRISSA PUFF SLEEVE SWEAT PL-BLUE"/>
    <s v="BLUE"/>
    <s v="5059489158134"/>
    <s v="F"/>
    <x v="10"/>
    <s v="3"/>
    <n v="21"/>
    <s v="FW"/>
    <s v="8740-251318-1"/>
    <n v="95"/>
    <n v="285"/>
    <n v="3"/>
  </r>
  <r>
    <n v="241"/>
    <s v="8740-256082-1-0"/>
    <s v="Ted Baker Brand Org"/>
    <s v="CAITY SLOGAN SWEATSHIRT MID-GREY"/>
    <m/>
    <s v="5059489537601"/>
    <s v="F"/>
    <x v="10"/>
    <s v="0"/>
    <n v="21"/>
    <s v="FW"/>
    <s v="8740-256082-1"/>
    <n v="95"/>
    <n v="285"/>
    <n v="3"/>
  </r>
  <r>
    <n v="490"/>
    <s v="8740-255030-1-4"/>
    <s v="Ted Baker Brand Org"/>
    <s v="PHRAYA DENIM MINI SKIRT MID-GREY"/>
    <s v="GREY"/>
    <s v="5059489561545"/>
    <s v="F"/>
    <x v="7"/>
    <s v="4"/>
    <n v="21"/>
    <s v="FW"/>
    <s v="8740-255030-1"/>
    <n v="95"/>
    <n v="285"/>
    <n v="3"/>
  </r>
  <r>
    <n v="1015"/>
    <s v="8740-244496-1-2"/>
    <s v="Ted Baker Brand Org"/>
    <s v="MISTEEY BARDOT FRILL DETAIL KNITTED TOP LT-BLUE"/>
    <s v="BLUE"/>
    <s v="5059353432490"/>
    <s v="F"/>
    <x v="10"/>
    <s v="2"/>
    <n v="21"/>
    <s v="FW"/>
    <s v="8740-244496-1"/>
    <n v="69"/>
    <n v="276"/>
    <n v="4"/>
  </r>
  <r>
    <n v="797"/>
    <s v="8740-253775-1-0"/>
    <s v="Ted Baker Brand Org"/>
    <s v="MAYAAN LONG OVERSIZED WOOL SHACKET PL-GREEN"/>
    <m/>
    <s v="5059489375890"/>
    <s v="F"/>
    <x v="0"/>
    <s v="0"/>
    <n v="21"/>
    <s v="FW"/>
    <s v="8740-253775-1"/>
    <n v="275"/>
    <n v="275"/>
    <n v="1"/>
  </r>
  <r>
    <n v="259"/>
    <s v="8740-255997-1-46"/>
    <s v="Ted Baker Brand Org"/>
    <s v="PILOSWS SLIM FIT PLAIN SUIT WAISTCOAT NAVY"/>
    <m/>
    <s v="5059489595533"/>
    <s v="M"/>
    <x v="3"/>
    <s v="46"/>
    <n v="21"/>
    <s v="SS"/>
    <s v="8740-255997-1"/>
    <n v="90"/>
    <n v="270"/>
    <n v="3"/>
  </r>
  <r>
    <n v="260"/>
    <s v="8740-255997-1-38"/>
    <s v="Ted Baker Brand Org"/>
    <s v="PILOSWS SLIM FIT PLAIN SUIT WAISTCOAT NAVY"/>
    <m/>
    <s v="5059489595656"/>
    <s v="M"/>
    <x v="3"/>
    <s v="38"/>
    <n v="21"/>
    <s v="SS"/>
    <s v="8740-255997-1"/>
    <n v="90"/>
    <n v="270"/>
    <n v="3"/>
  </r>
  <r>
    <n v="326"/>
    <s v="8740-255618-1-44"/>
    <s v="Ted Baker Brand Org"/>
    <s v="PADDYY APRON LACE SUEDE DERBY BROWN"/>
    <s v="MULTICOLOUR"/>
    <s v="5059489444329"/>
    <s v="M"/>
    <x v="5"/>
    <s v="44"/>
    <n v="21"/>
    <s v="FW"/>
    <s v="8740-255618-1"/>
    <n v="135"/>
    <n v="270"/>
    <n v="2"/>
  </r>
  <r>
    <n v="450"/>
    <s v="8740-255175-1-1"/>
    <s v="Ted Baker Brand Org"/>
    <s v="ELVINAA PLEAT SLEEVE CROPPED SWEATER BRT-GREEN"/>
    <m/>
    <s v="5059489546009"/>
    <s v="F"/>
    <x v="10"/>
    <s v="1"/>
    <n v="21"/>
    <s v="FW"/>
    <s v="8740-255175-1"/>
    <n v="135"/>
    <n v="270"/>
    <n v="2"/>
  </r>
  <r>
    <n v="609"/>
    <s v="8740-254803-1-5"/>
    <s v="Ted Baker Brand Org"/>
    <s v="BOOKTIM LS BLURRED FLORAL PRINT SHIRT NAVY"/>
    <m/>
    <s v="5059489526322"/>
    <s v="M"/>
    <x v="11"/>
    <s v="5"/>
    <n v="21"/>
    <s v="FW"/>
    <s v="8740-254803-1"/>
    <n v="89"/>
    <n v="267"/>
    <n v="3"/>
  </r>
  <r>
    <n v="610"/>
    <s v="8740-254803-1-4"/>
    <s v="Ted Baker Brand Org"/>
    <s v="BOOKTIM LS BLURRED FLORAL PRINT SHIRT NAVY"/>
    <m/>
    <s v="5059489526346"/>
    <s v="M"/>
    <x v="11"/>
    <s v="4"/>
    <n v="21"/>
    <s v="FW"/>
    <s v="8740-254803-1"/>
    <n v="89"/>
    <n v="267"/>
    <n v="3"/>
  </r>
  <r>
    <n v="94"/>
    <s v="8740-257937-1-17.5"/>
    <s v="Ted Baker Brand Org"/>
    <s v="KIELSR LS REGULAR FIT SHIRT PINK"/>
    <m/>
    <s v="5059489712602"/>
    <s v="M"/>
    <x v="11"/>
    <s v="17.5"/>
    <n v="21"/>
    <s v="FW"/>
    <s v="8740-257937-1"/>
    <n v="89"/>
    <n v="267"/>
    <n v="3"/>
  </r>
  <r>
    <n v="870"/>
    <s v="8740-253368-1-6"/>
    <s v="Ted Baker Brand Org"/>
    <s v="PLANTIN LS PANELLED SHIRT DK-NAVY"/>
    <m/>
    <s v="5059489310013"/>
    <s v="M"/>
    <x v="11"/>
    <s v="6"/>
    <n v="21"/>
    <s v="FW"/>
    <s v="8740-253368-1"/>
    <n v="89"/>
    <n v="267"/>
    <n v="3"/>
  </r>
  <r>
    <n v="823"/>
    <s v="8740-253711-1-1"/>
    <s v="Ted Baker Brand Org"/>
    <s v="COFFY LIGHTWEIGHT FISHTAIL PARKA GREY"/>
    <s v="GREY"/>
    <s v="5059489316992"/>
    <s v="M"/>
    <x v="0"/>
    <s v="1"/>
    <n v="21"/>
    <s v="FW"/>
    <s v="8740-253711-1"/>
    <n v="265"/>
    <n v="265"/>
    <n v="1"/>
  </r>
  <r>
    <n v="713"/>
    <s v="8740-254200-1-2"/>
    <s v="Ted Baker Brand Org"/>
    <s v="REVISIN SS PAPER PLANE PRINT SHIRT WHITE"/>
    <m/>
    <s v="5059489522799"/>
    <s v="M"/>
    <x v="11"/>
    <s v="2"/>
    <n v="21"/>
    <s v="FW"/>
    <s v="8740-254200-1"/>
    <n v="85"/>
    <n v="255"/>
    <n v="3"/>
  </r>
  <r>
    <n v="899"/>
    <s v="8740-253197-1-4"/>
    <s v="Ted Baker Brand Org"/>
    <s v="SOURDO SS BRUSH STROKE PRINT SHIRT LT-BLUE"/>
    <s v="MULTICOLOUR"/>
    <s v="5059489316312"/>
    <s v="M"/>
    <x v="11"/>
    <s v="4"/>
    <n v="21"/>
    <s v="SS"/>
    <s v="8740-253197-1"/>
    <n v="85"/>
    <n v="255"/>
    <n v="3"/>
  </r>
  <r>
    <n v="780"/>
    <s v="8740-253795-1-1"/>
    <s v="Ted Baker Brand Org"/>
    <s v="ROLLAK SS CLEAN DOBBY SHIRT NAVY"/>
    <m/>
    <s v="5059489530503"/>
    <s v="M"/>
    <x v="11"/>
    <s v="1"/>
    <n v="21"/>
    <s v="FW"/>
    <s v="8740-253795-1"/>
    <n v="85"/>
    <n v="255"/>
    <n v="3"/>
  </r>
  <r>
    <n v="828"/>
    <s v="8740-253708-1-40"/>
    <s v="Ted Baker Brand Org"/>
    <s v="KIMYIL LEATHER COLOUR DRENCH HIGH TOP VULC TRAINER ECRU"/>
    <s v="BLUE"/>
    <s v="5059489288589"/>
    <s v="F"/>
    <x v="5"/>
    <s v="40"/>
    <n v="21"/>
    <s v="FW"/>
    <s v="8740-253708-1"/>
    <n v="125"/>
    <n v="250"/>
    <n v="2"/>
  </r>
  <r>
    <n v="907"/>
    <s v="8740-253114-1-38"/>
    <s v="Ted Baker Brand Org"/>
    <s v="TABBO METALLIC LEATHER MID HEEL SANDAL BLACK"/>
    <s v="GREEN"/>
    <s v="5059489293811"/>
    <s v="F"/>
    <x v="5"/>
    <s v="38"/>
    <n v="21"/>
    <s v="FW"/>
    <s v="8740-253114-1"/>
    <n v="125"/>
    <n v="250"/>
    <n v="2"/>
  </r>
  <r>
    <n v="894"/>
    <s v="8740-253215-1-4"/>
    <s v="Ted Baker Brand Org"/>
    <s v="DELIVAJ COTTON POPLIN BLAZER LT-PINK"/>
    <m/>
    <s v="5059489324133"/>
    <s v="M"/>
    <x v="3"/>
    <s v="4"/>
    <n v="21"/>
    <s v="SS"/>
    <s v="8740-253215-1"/>
    <n v="245"/>
    <n v="245"/>
    <n v="1"/>
  </r>
  <r>
    <n v="44"/>
    <s v="8740-260004-1-44"/>
    <s v="Ted Baker Brand Org"/>
    <s v="LAWTON SUEDE LACE UP SHOE NAVY"/>
    <m/>
    <s v="5059489923152"/>
    <s v="M"/>
    <x v="5"/>
    <s v="44"/>
    <n v="21"/>
    <s v="FW"/>
    <s v="8740-260004-1"/>
    <n v="120"/>
    <n v="240"/>
    <n v="2"/>
  </r>
  <r>
    <n v="730"/>
    <s v="8740-254026-1-S"/>
    <s v="Ted Baker Brand Org"/>
    <s v="NORWICH MIB LS TB LABEL HOODIE GREY-MARL"/>
    <s v="GREY"/>
    <s v="5059489335283"/>
    <s v="M"/>
    <x v="10"/>
    <s v="S"/>
    <n v="20"/>
    <s v="FW"/>
    <s v="8740-254026-1"/>
    <n v="120"/>
    <n v="240"/>
    <n v="2"/>
  </r>
  <r>
    <n v="867"/>
    <s v="8740-253369-1-6"/>
    <s v="Ted Baker Brand Org"/>
    <s v="ROOTEEN LS TECHNICAL FEEL SHACKET KHAKI"/>
    <s v="GREEN"/>
    <s v="5059489313458"/>
    <s v="M"/>
    <x v="1"/>
    <s v="6"/>
    <n v="21"/>
    <s v="FW"/>
    <s v="8740-253369-1"/>
    <n v="119"/>
    <n v="238"/>
    <n v="2"/>
  </r>
  <r>
    <n v="139"/>
    <s v="8740-257623-1-3"/>
    <s v="Ted Baker Brand Org"/>
    <s v="PLANETT JUMBO CORD BOMBER JACKET PURPLE"/>
    <m/>
    <s v="5059489663522"/>
    <s v="M"/>
    <x v="1"/>
    <s v="3"/>
    <n v="21"/>
    <s v="FW"/>
    <s v="8740-257623-1"/>
    <n v="225"/>
    <n v="225"/>
    <n v="1"/>
  </r>
  <r>
    <n v="558"/>
    <s v="8740-254911-1-2"/>
    <s v="Ted Baker Brand Org"/>
    <s v="FLORAH LEATHER OVERSIZED SWEAT BLACK"/>
    <s v="BLACK"/>
    <s v="5059489550488"/>
    <s v="F"/>
    <x v="10"/>
    <s v="2"/>
    <n v="21"/>
    <s v="FW"/>
    <s v="8740-254911-1"/>
    <n v="225"/>
    <n v="225"/>
    <n v="1"/>
  </r>
  <r>
    <n v="434"/>
    <s v="8740-255223-1-5"/>
    <s v="Ted Baker Brand Org"/>
    <s v="BECKIEY EXAGGERATED FRILL BOMBER JACKET DK-NAVY"/>
    <s v="BLUE"/>
    <s v="5059489543671"/>
    <s v="F"/>
    <x v="1"/>
    <s v="5"/>
    <n v="21"/>
    <s v="FW"/>
    <s v="8740-255223-1"/>
    <n v="225"/>
    <n v="225"/>
    <n v="1"/>
  </r>
  <r>
    <n v="557"/>
    <s v="8740-254911-1-3"/>
    <s v="Ted Baker Brand Org"/>
    <s v="FLORAH LEATHER OVERSIZED SWEAT BLACK"/>
    <s v="BLACK"/>
    <s v="5059489550471"/>
    <s v="F"/>
    <x v="10"/>
    <s v="3"/>
    <n v="21"/>
    <s v="FW"/>
    <s v="8740-254911-1"/>
    <n v="225"/>
    <n v="225"/>
    <n v="1"/>
  </r>
  <r>
    <n v="556"/>
    <s v="8740-254911-1-0"/>
    <s v="Ted Baker Brand Org"/>
    <s v="FLORAH LEATHER OVERSIZED SWEAT BLACK"/>
    <s v="BLACK"/>
    <s v="5059489550501"/>
    <s v="F"/>
    <x v="10"/>
    <s v="0"/>
    <n v="21"/>
    <s v="FW"/>
    <s v="8740-254911-1"/>
    <n v="225"/>
    <n v="225"/>
    <n v="1"/>
  </r>
  <r>
    <n v="590"/>
    <s v="8740-254852-1-2"/>
    <s v="Ted Baker Brand Org"/>
    <s v="AIDABEL ROLL NECK WITH VOLUME SLEEVE DETAIL WHITE"/>
    <m/>
    <s v="5059489550761"/>
    <s v="F"/>
    <x v="10"/>
    <s v="2"/>
    <n v="21"/>
    <s v="FW"/>
    <s v="8740-254852-1"/>
    <n v="110"/>
    <n v="220"/>
    <n v="2"/>
  </r>
  <r>
    <n v="593"/>
    <s v="8740-254852-1-0"/>
    <s v="Ted Baker Brand Org"/>
    <s v="AIDABEL ROLL NECK WITH VOLUME SLEEVE DETAIL WHITE"/>
    <m/>
    <s v="5059489550785"/>
    <s v="F"/>
    <x v="10"/>
    <s v="0"/>
    <n v="21"/>
    <s v="FW"/>
    <s v="8740-254852-1"/>
    <n v="110"/>
    <n v="220"/>
    <n v="2"/>
  </r>
  <r>
    <n v="834"/>
    <s v="8740-253666-1-37"/>
    <s v="Ted Baker Brand Org"/>
    <s v="TEFFIP SQUARE TOE SPAGHETTI STRAP MID HEELED SANDAL BLACK"/>
    <m/>
    <s v="5059489449836"/>
    <s v="F"/>
    <x v="5"/>
    <s v="37"/>
    <n v="21"/>
    <s v="FW"/>
    <s v="8740-253666-1"/>
    <n v="110"/>
    <n v="220"/>
    <n v="2"/>
  </r>
  <r>
    <n v="832"/>
    <s v="8740-253666-1-41"/>
    <s v="Ted Baker Brand Org"/>
    <s v="TEFFIP SQUARE TOE SPAGHETTI STRAP MID HEELED SANDAL BLACK"/>
    <m/>
    <s v="5059489449751"/>
    <s v="F"/>
    <x v="5"/>
    <s v="41"/>
    <n v="21"/>
    <s v="FW"/>
    <s v="8740-253666-1"/>
    <n v="110"/>
    <n v="220"/>
    <n v="2"/>
  </r>
  <r>
    <n v="952"/>
    <s v="8740-249253-1-5"/>
    <s v="Ted Baker Brand Org"/>
    <s v="DEKKER LS PUPPYTOOTH SHIRT CHARCOAL"/>
    <m/>
    <s v="5059489061205"/>
    <s v="M"/>
    <x v="11"/>
    <s v="5"/>
    <n v="21"/>
    <s v="SS"/>
    <s v="8740-249253-1"/>
    <n v="99"/>
    <n v="198"/>
    <n v="2"/>
  </r>
  <r>
    <n v="619"/>
    <s v="8740-254755-1-1"/>
    <s v="Ted Baker Brand Org"/>
    <s v="TESTER LS WORK WEAR SHIRT BLACK"/>
    <s v="BLACK"/>
    <s v="5059489518976"/>
    <s v="M"/>
    <x v="11"/>
    <s v="1"/>
    <n v="21"/>
    <s v="FW"/>
    <s v="8740-254755-1"/>
    <n v="99"/>
    <n v="198"/>
    <n v="2"/>
  </r>
  <r>
    <n v="920"/>
    <s v="8740-252420-1-7"/>
    <s v="Ted Baker Brand Org"/>
    <s v="NOCAL STRIPE MOCK NECK KNIT NATURAL"/>
    <s v="BEIGE"/>
    <s v="5059489164692"/>
    <s v="M"/>
    <x v="10"/>
    <s v="7"/>
    <n v="21"/>
    <s v="FW"/>
    <s v="8740-252420-1"/>
    <n v="99"/>
    <n v="198"/>
    <n v="2"/>
  </r>
  <r>
    <n v="947"/>
    <s v="8740-250349-1-2"/>
    <s v="Ted Baker Brand Org"/>
    <s v="RRAE SLIM TAILORED JACKET BLACK"/>
    <m/>
    <s v="5059489070917"/>
    <s v="F"/>
    <x v="1"/>
    <s v="2"/>
    <n v="21"/>
    <s v="FW"/>
    <s v="8740-250349-1"/>
    <n v="195"/>
    <n v="195"/>
    <n v="1"/>
  </r>
  <r>
    <n v="477"/>
    <s v="8740-255078-1-5"/>
    <s v="Ted Baker Brand Org"/>
    <s v="KAAIRA ASYMMETRIC COWL SLIP DRESS DK-NAVY"/>
    <s v="BLUE"/>
    <s v="5059489561033"/>
    <s v="F"/>
    <x v="2"/>
    <s v="5"/>
    <n v="21"/>
    <s v="FW"/>
    <s v="8740-255078-1"/>
    <n v="195"/>
    <n v="195"/>
    <n v="1"/>
  </r>
  <r>
    <n v="456"/>
    <s v="8740-255165-1-1"/>
    <s v="Ted Baker Brand Org"/>
    <s v="URSINA WRAP SUEDE MINI SKIRT CAMEL"/>
    <s v="BROWN"/>
    <s v="5059489568544"/>
    <s v="F"/>
    <x v="7"/>
    <s v="1"/>
    <n v="21"/>
    <s v="FW"/>
    <s v="8740-255165-1"/>
    <n v="195"/>
    <n v="195"/>
    <n v="1"/>
  </r>
  <r>
    <n v="457"/>
    <s v="8740-255165-1-5"/>
    <s v="Ted Baker Brand Org"/>
    <s v="URSINA WRAP SUEDE MINI SKIRT CAMEL"/>
    <s v="BROWN"/>
    <s v="5059489568469"/>
    <s v="F"/>
    <x v="7"/>
    <s v="5"/>
    <n v="21"/>
    <s v="FW"/>
    <s v="8740-255165-1"/>
    <n v="195"/>
    <n v="195"/>
    <n v="1"/>
  </r>
  <r>
    <n v="458"/>
    <s v="8740-255165-1-4"/>
    <s v="Ted Baker Brand Org"/>
    <s v="URSINA WRAP SUEDE MINI SKIRT CAMEL"/>
    <s v="BROWN"/>
    <s v="5059489568483"/>
    <s v="F"/>
    <x v="7"/>
    <s v="4"/>
    <n v="21"/>
    <s v="FW"/>
    <s v="8740-255165-1"/>
    <n v="195"/>
    <n v="195"/>
    <n v="1"/>
  </r>
  <r>
    <n v="937"/>
    <s v="8740-251318-1-5"/>
    <s v="Ted Baker Brand Org"/>
    <s v="IRISSA PUFF SLEEVE SWEAT PL-BLUE"/>
    <s v="BLUE"/>
    <s v="5059489158110"/>
    <s v="F"/>
    <x v="10"/>
    <s v="5"/>
    <n v="21"/>
    <s v="FW"/>
    <s v="8740-251318-1"/>
    <n v="95"/>
    <n v="190"/>
    <n v="2"/>
  </r>
  <r>
    <n v="708"/>
    <s v="8740-254299-1-45"/>
    <s v="Ted Baker Brand Org"/>
    <s v="ARATA VULCANISED SNEAKER NAVY"/>
    <s v="BLUE"/>
    <s v="5059489437413"/>
    <s v="M"/>
    <x v="5"/>
    <s v="45"/>
    <n v="21"/>
    <s v="FW"/>
    <s v="8740-254299-1"/>
    <n v="95"/>
    <n v="190"/>
    <n v="2"/>
  </r>
  <r>
    <n v="709"/>
    <s v="8740-254299-1-44"/>
    <s v="Ted Baker Brand Org"/>
    <s v="ARATA VULCANISED SNEAKER NAVY"/>
    <s v="BLUE"/>
    <s v="5059489437437"/>
    <s v="M"/>
    <x v="5"/>
    <s v="44"/>
    <n v="21"/>
    <s v="FW"/>
    <s v="8740-254299-1"/>
    <n v="95"/>
    <n v="190"/>
    <n v="2"/>
  </r>
  <r>
    <n v="125"/>
    <s v="8740-257650-1-2"/>
    <s v="Ted Baker Brand Org"/>
    <s v="SCTLND BUTTON FRONT MINI SKIRT BLACK"/>
    <s v="BLACK"/>
    <s v="5059489849018"/>
    <s v="F"/>
    <x v="7"/>
    <s v="2"/>
    <n v="21"/>
    <s v="SS"/>
    <s v="8740-257650-1"/>
    <n v="185"/>
    <n v="185"/>
    <n v="1"/>
  </r>
  <r>
    <n v="126"/>
    <s v="8740-257650-1-4"/>
    <s v="Ted Baker Brand Org"/>
    <s v="SCTLND BUTTON FRONT MINI SKIRT BLACK"/>
    <s v="BLACK"/>
    <s v="5059489848998"/>
    <s v="F"/>
    <x v="7"/>
    <s v="4"/>
    <n v="21"/>
    <s v="SS"/>
    <s v="8740-257650-1"/>
    <n v="185"/>
    <n v="185"/>
    <n v="1"/>
  </r>
  <r>
    <n v="257"/>
    <s v="8740-255997-1-40"/>
    <s v="Ted Baker Brand Org"/>
    <s v="PILOSWS SLIM FIT PLAIN SUIT WAISTCOAT NAVY"/>
    <m/>
    <s v="5059489595625"/>
    <s v="M"/>
    <x v="3"/>
    <s v="40"/>
    <n v="21"/>
    <s v="SS"/>
    <s v="8740-255997-1"/>
    <n v="90"/>
    <n v="180"/>
    <n v="2"/>
  </r>
  <r>
    <n v="462"/>
    <s v="8740-255124-1-5"/>
    <s v="Ted Baker Brand Org"/>
    <s v="BECKTON LS CORE ROLL NECK TAN"/>
    <m/>
    <s v="5059489490753"/>
    <s v="M"/>
    <x v="10"/>
    <s v="5"/>
    <n v="21"/>
    <s v="FW"/>
    <s v="8740-255124-1"/>
    <n v="90"/>
    <n v="180"/>
    <n v="2"/>
  </r>
  <r>
    <n v="614"/>
    <s v="8740-254775-1-3"/>
    <s v="Ted Baker Brand Org"/>
    <s v="FIELDER LS CAMO PRINT SHIRT NAVY"/>
    <m/>
    <s v="5059489517498"/>
    <s v="M"/>
    <x v="11"/>
    <s v="3"/>
    <n v="21"/>
    <s v="FW"/>
    <s v="8740-254775-1"/>
    <n v="89"/>
    <n v="178"/>
    <n v="2"/>
  </r>
  <r>
    <n v="607"/>
    <s v="8740-254836-1-6"/>
    <s v="Ted Baker Brand Org"/>
    <s v="TROPHEY LS BRANDED SWEATSHIRT BRT-GREEN"/>
    <s v="GREEN"/>
    <s v="5059489487852"/>
    <s v="M"/>
    <x v="10"/>
    <s v="6"/>
    <n v="21"/>
    <s v="FW"/>
    <s v="8740-254836-1"/>
    <n v="89"/>
    <n v="178"/>
    <n v="2"/>
  </r>
  <r>
    <n v="611"/>
    <s v="8740-254803-1-2"/>
    <s v="Ted Baker Brand Org"/>
    <s v="BOOKTIM LS BLURRED FLORAL PRINT SHIRT NAVY"/>
    <m/>
    <s v="5059489526384"/>
    <s v="M"/>
    <x v="11"/>
    <s v="2"/>
    <n v="21"/>
    <s v="FW"/>
    <s v="8740-254803-1"/>
    <n v="89"/>
    <n v="178"/>
    <n v="2"/>
  </r>
  <r>
    <n v="919"/>
    <s v="8740-252421-1-2"/>
    <s v="Ted Baker Brand Org"/>
    <s v="COSTAR LS FLORAL SHIRT WHITE"/>
    <s v="MULTICOLOUR"/>
    <s v="5059489196655"/>
    <s v="M"/>
    <x v="11"/>
    <s v="2"/>
    <n v="21"/>
    <s v="SS"/>
    <s v="8740-252421-1"/>
    <n v="89"/>
    <n v="178"/>
    <n v="2"/>
  </r>
  <r>
    <n v="17"/>
    <s v="8740-260969-1-1"/>
    <s v="Ted Baker Brand Org"/>
    <s v="GINTLO LS DIAMOND GEO PRINT SHIRT NAVY"/>
    <s v="MULTICOLOUR"/>
    <s v="5059489935346"/>
    <s v="M"/>
    <x v="11"/>
    <s v="1"/>
    <n v="21"/>
    <s v="FW"/>
    <s v="8740-260969-1"/>
    <n v="89"/>
    <n v="178"/>
    <n v="2"/>
  </r>
  <r>
    <n v="121"/>
    <s v="8740-257719-1-1"/>
    <s v="Ted Baker Brand Org"/>
    <s v="MARTZ LS ALL OVER MINI BIRD PRINT NAVY"/>
    <s v="MULTICOLOUR"/>
    <s v="5059489715740"/>
    <s v="M"/>
    <x v="11"/>
    <s v="1"/>
    <n v="21"/>
    <s v="FW"/>
    <s v="8740-257719-1"/>
    <n v="89"/>
    <n v="178"/>
    <n v="2"/>
  </r>
  <r>
    <n v="701"/>
    <s v="8740-254332-1-7"/>
    <s v="Ted Baker Brand Org"/>
    <s v="CHARTZ LS BIRD PRINT SHIRT KHAKI"/>
    <m/>
    <s v="5059489514459"/>
    <s v="M"/>
    <x v="11"/>
    <s v="7"/>
    <n v="21"/>
    <s v="FW"/>
    <s v="8740-254332-1"/>
    <n v="89"/>
    <n v="178"/>
    <n v="2"/>
  </r>
  <r>
    <n v="702"/>
    <s v="8740-254332-1-6"/>
    <s v="Ted Baker Brand Org"/>
    <s v="CHARTZ LS BIRD PRINT SHIRT KHAKI"/>
    <m/>
    <s v="5059489514473"/>
    <s v="M"/>
    <x v="11"/>
    <s v="6"/>
    <n v="21"/>
    <s v="FW"/>
    <s v="8740-254332-1"/>
    <n v="89"/>
    <n v="178"/>
    <n v="2"/>
  </r>
  <r>
    <n v="704"/>
    <s v="8740-254332-1-1"/>
    <s v="Ted Baker Brand Org"/>
    <s v="CHARTZ LS BIRD PRINT SHIRT KHAKI"/>
    <m/>
    <s v="5059489514572"/>
    <s v="M"/>
    <x v="11"/>
    <s v="1"/>
    <n v="21"/>
    <s v="FW"/>
    <s v="8740-254332-1"/>
    <n v="89"/>
    <n v="178"/>
    <n v="2"/>
  </r>
  <r>
    <n v="1009"/>
    <s v="8740-244883-1-4"/>
    <s v="Ted Baker Brand Org"/>
    <s v="ZESTY LS OXFORD SHIRT RED"/>
    <s v="PINK"/>
    <s v="5059353387011"/>
    <s v="M"/>
    <x v="11"/>
    <s v="4"/>
    <n v="20"/>
    <s v="FW"/>
    <s v="8740-244883-1"/>
    <n v="89"/>
    <n v="178"/>
    <n v="2"/>
  </r>
  <r>
    <n v="345"/>
    <s v="8740-255449-1-38"/>
    <s v="Ted Baker Brand Org"/>
    <s v="ALLICIA LEATHER SUEDE HIKER BOOT BLACK"/>
    <s v="GREY"/>
    <s v="5059489647690"/>
    <s v="F"/>
    <x v="5"/>
    <s v="38"/>
    <n v="21"/>
    <s v="FW"/>
    <s v="8740-255449-1"/>
    <n v="175"/>
    <n v="175"/>
    <n v="1"/>
  </r>
  <r>
    <n v="488"/>
    <s v="8740-255046-1-2"/>
    <s v="Ted Baker Brand Org"/>
    <s v="LLORNA EXTREME SLEEVE SKATER DRESS DP-PURPLE"/>
    <m/>
    <s v="5059489561392"/>
    <s v="F"/>
    <x v="2"/>
    <s v="2"/>
    <n v="21"/>
    <s v="FW"/>
    <s v="8740-255046-1"/>
    <n v="175"/>
    <n v="175"/>
    <n v="1"/>
  </r>
  <r>
    <n v="486"/>
    <s v="8740-255046-1-0"/>
    <s v="Ted Baker Brand Org"/>
    <s v="LLORNA EXTREME SLEEVE SKATER DRESS DP-PURPLE"/>
    <m/>
    <s v="5059489561415"/>
    <s v="F"/>
    <x v="2"/>
    <s v="0"/>
    <n v="21"/>
    <s v="FW"/>
    <s v="8740-255046-1"/>
    <n v="175"/>
    <n v="175"/>
    <n v="1"/>
  </r>
  <r>
    <n v="347"/>
    <s v="8740-255437-1-36"/>
    <s v="Ted Baker Brand Org"/>
    <s v="LILANNA LEATHER CHELSEA CHUNKY SOLE BOOT BLACK"/>
    <m/>
    <s v="5059489413554"/>
    <s v="F"/>
    <x v="5"/>
    <s v="36"/>
    <n v="21"/>
    <s v="FW"/>
    <s v="8740-255437-1"/>
    <n v="175"/>
    <n v="175"/>
    <n v="1"/>
  </r>
  <r>
    <n v="253"/>
    <s v="8740-256057-1-4"/>
    <s v="Ted Baker Brand Org"/>
    <s v="NAIROBI HANDKERCHIEF HEM SKIRT LT-YELLOW"/>
    <s v="YELLOW"/>
    <s v="5059489552215"/>
    <s v="F"/>
    <x v="7"/>
    <s v="4"/>
    <n v="21"/>
    <s v="FW"/>
    <s v="8740-256057-1"/>
    <n v="175"/>
    <n v="175"/>
    <n v="1"/>
  </r>
  <r>
    <n v="714"/>
    <s v="8740-254200-1-3"/>
    <s v="Ted Baker Brand Org"/>
    <s v="REVISIN SS PAPER PLANE PRINT SHIRT WHITE"/>
    <m/>
    <s v="5059489522775"/>
    <s v="M"/>
    <x v="11"/>
    <s v="3"/>
    <n v="21"/>
    <s v="FW"/>
    <s v="8740-254200-1"/>
    <n v="85"/>
    <n v="170"/>
    <n v="2"/>
  </r>
  <r>
    <n v="897"/>
    <s v="8740-253197-1-6"/>
    <s v="Ted Baker Brand Org"/>
    <s v="SOURDO SS BRUSH STROKE PRINT SHIRT LT-BLUE"/>
    <s v="MULTICOLOUR"/>
    <s v="5059489316299"/>
    <s v="M"/>
    <x v="11"/>
    <s v="6"/>
    <n v="21"/>
    <s v="SS"/>
    <s v="8740-253197-1"/>
    <n v="85"/>
    <n v="170"/>
    <n v="2"/>
  </r>
  <r>
    <n v="53"/>
    <s v="8740-259789-1-3"/>
    <s v="Ted Baker Brand Org"/>
    <s v="LAUICA ONE SHOULDER MINI DRESS WITH TIE WAIST TURQUOISE"/>
    <s v="BLUE"/>
    <s v="5059855027309"/>
    <s v="F"/>
    <x v="2"/>
    <s v="3"/>
    <n v="21"/>
    <s v="FW"/>
    <s v="8740-259789-1"/>
    <n v="165"/>
    <n v="165"/>
    <n v="1"/>
  </r>
  <r>
    <n v="172"/>
    <s v="8740-257398-1-39"/>
    <s v="Ted Baker Brand Org"/>
    <s v="MALYK IMITATION LEOPARD 85MM COURT SHOE BROWN"/>
    <s v="BEIGE"/>
    <s v="5059489657804"/>
    <s v="F"/>
    <x v="5"/>
    <s v="39"/>
    <n v="21"/>
    <s v="FW"/>
    <s v="8740-257398-1"/>
    <n v="165"/>
    <n v="165"/>
    <n v="1"/>
  </r>
  <r>
    <n v="173"/>
    <s v="8740-257398-1-37"/>
    <s v="Ted Baker Brand Org"/>
    <s v="MALYK IMITATION LEOPARD 85MM COURT SHOE BROWN"/>
    <s v="BEIGE"/>
    <s v="5059489657842"/>
    <s v="F"/>
    <x v="5"/>
    <s v="37"/>
    <n v="21"/>
    <s v="FW"/>
    <s v="8740-257398-1"/>
    <n v="165"/>
    <n v="165"/>
    <n v="1"/>
  </r>
  <r>
    <n v="54"/>
    <s v="8740-259789-1-2"/>
    <s v="Ted Baker Brand Org"/>
    <s v="LAUICA ONE SHOULDER MINI DRESS WITH TIE WAIST TURQUOISE"/>
    <s v="BLUE"/>
    <s v="5059855027323"/>
    <s v="F"/>
    <x v="2"/>
    <s v="2"/>
    <n v="21"/>
    <s v="FW"/>
    <s v="8740-259789-1"/>
    <n v="165"/>
    <n v="165"/>
    <n v="1"/>
  </r>
  <r>
    <n v="327"/>
    <s v="8740-255513-1-OS"/>
    <s v="Ted Baker Brand Org"/>
    <s v="GLARA SMALL GLITTER BOBBLE PURSE SILVER"/>
    <s v="SILVER"/>
    <s v="5059489445180"/>
    <s v="F"/>
    <x v="15"/>
    <s v="OS"/>
    <n v="21"/>
    <s v="FW"/>
    <s v="8740-255513-1"/>
    <n v="80"/>
    <n v="160"/>
    <n v="2"/>
  </r>
  <r>
    <n v="256"/>
    <s v="8740-256014-1-15.5"/>
    <s v="Ted Baker Brand Org"/>
    <s v="VIVARAR LS REGULAR FIT GEO SHIRT BLACK"/>
    <m/>
    <s v="5059489600527"/>
    <s v="M"/>
    <x v="11"/>
    <s v="15.5"/>
    <n v="21"/>
    <s v="FW"/>
    <s v="8740-256014-1"/>
    <n v="79"/>
    <n v="158"/>
    <n v="2"/>
  </r>
  <r>
    <n v="1007"/>
    <s v="8740-245200-1-3"/>
    <s v="Ted Baker Brand Org"/>
    <s v="RIIANNE ADJUSTABLE BACK PLUNGE SWIMSUIT BRT-PINK"/>
    <s v="PINK"/>
    <s v="5059353447296"/>
    <s v="F"/>
    <x v="13"/>
    <s v="3"/>
    <n v="21"/>
    <s v="SS"/>
    <s v="8740-245200-1"/>
    <n v="79"/>
    <n v="158"/>
    <n v="2"/>
  </r>
  <r>
    <n v="360"/>
    <s v="8740-255431-1-38"/>
    <s v="Ted Baker Brand Org"/>
    <s v="NEOMIE SUEDE BLOCK HEEL ANKLE BOOT DK-TAN"/>
    <s v="BEIGE"/>
    <s v="5059489410966"/>
    <s v="F"/>
    <x v="5"/>
    <s v="38"/>
    <n v="21"/>
    <s v="FW"/>
    <s v="8740-255431-1"/>
    <n v="150"/>
    <n v="150"/>
    <n v="1"/>
  </r>
  <r>
    <n v="357"/>
    <s v="8740-255431-1-40"/>
    <s v="Ted Baker Brand Org"/>
    <s v="NEOMIE SUEDE BLOCK HEEL ANKLE BOOT DK-TAN"/>
    <s v="BEIGE"/>
    <s v="5059489410928"/>
    <s v="F"/>
    <x v="5"/>
    <s v="40"/>
    <n v="21"/>
    <s v="FW"/>
    <s v="8740-255431-1"/>
    <n v="150"/>
    <n v="150"/>
    <n v="1"/>
  </r>
  <r>
    <n v="274"/>
    <s v="8740-255969-1-32"/>
    <s v="Ted Baker Brand Org"/>
    <s v="ALZRATS SLIM LINEN CHECK SUIT TROUSER NAVY"/>
    <s v="BLUE"/>
    <s v="5059489598176"/>
    <s v="M"/>
    <x v="3"/>
    <s v="32"/>
    <n v="21"/>
    <s v="FW"/>
    <s v="8740-255969-1"/>
    <n v="150"/>
    <n v="150"/>
    <n v="1"/>
  </r>
  <r>
    <n v="70"/>
    <s v="8740-259265-1-40"/>
    <s v="Ted Baker Brand Org"/>
    <s v="ALLER SLIM FIT MOHAIR LOOK TRS LT-BLUE"/>
    <s v="BLUE"/>
    <s v="5059855249305"/>
    <s v="M"/>
    <x v="3"/>
    <s v="40"/>
    <n v="21"/>
    <s v="FW"/>
    <s v="8740-259265-1"/>
    <n v="150"/>
    <n v="150"/>
    <n v="1"/>
  </r>
  <r>
    <n v="275"/>
    <s v="8740-255969-1-40"/>
    <s v="Ted Baker Brand Org"/>
    <s v="ALZRATS SLIM LINEN CHECK SUIT TROUSER NAVY"/>
    <s v="BLUE"/>
    <s v="5059489598053"/>
    <s v="M"/>
    <x v="3"/>
    <s v="40"/>
    <n v="21"/>
    <s v="FW"/>
    <s v="8740-255969-1"/>
    <n v="150"/>
    <n v="150"/>
    <n v="1"/>
  </r>
  <r>
    <n v="397"/>
    <s v="8740-255322-1-6"/>
    <s v="Ted Baker Brand Org"/>
    <s v="DEEANA PRINTED KNIFE PLEAT MIDI SKIRT WITH SPLIT BLACK"/>
    <m/>
    <s v="5059489541974"/>
    <s v="F"/>
    <x v="7"/>
    <s v="6"/>
    <n v="21"/>
    <s v="FW"/>
    <s v="8740-255322-1"/>
    <n v="150"/>
    <n v="150"/>
    <n v="1"/>
  </r>
  <r>
    <n v="696"/>
    <s v="8740-254395-1-7"/>
    <s v="Ted Baker Brand Org"/>
    <s v="REEDING LS REVERE SHIRT PINK"/>
    <s v="PINK"/>
    <s v="5059489519812"/>
    <s v="M"/>
    <x v="11"/>
    <s v="7"/>
    <n v="21"/>
    <s v="FW"/>
    <s v="8740-254395-1"/>
    <n v="149"/>
    <n v="149"/>
    <n v="1"/>
  </r>
  <r>
    <n v="699"/>
    <s v="8740-254395-1-1"/>
    <s v="Ted Baker Brand Org"/>
    <s v="REEDING LS REVERE SHIRT PINK"/>
    <s v="PINK"/>
    <s v="5059489519935"/>
    <s v="M"/>
    <x v="11"/>
    <s v="1"/>
    <n v="21"/>
    <s v="FW"/>
    <s v="8740-254395-1"/>
    <n v="149"/>
    <n v="149"/>
    <n v="1"/>
  </r>
  <r>
    <n v="736"/>
    <s v="8740-253957-1-5"/>
    <s v="Ted Baker Brand Org"/>
    <s v="BRIST MIB LS ZIP OVERHEAD SHIRT KHAKI"/>
    <m/>
    <s v="5059489333661"/>
    <s v="M"/>
    <x v="11"/>
    <s v="5"/>
    <n v="20"/>
    <s v="FW"/>
    <s v="8740-253957-1"/>
    <n v="145"/>
    <n v="145"/>
    <n v="1"/>
  </r>
  <r>
    <n v="737"/>
    <s v="8740-253957-1-2"/>
    <s v="Ted Baker Brand Org"/>
    <s v="BRIST MIB LS ZIP OVERHEAD SHIRT KHAKI"/>
    <m/>
    <s v="5059489333722"/>
    <s v="M"/>
    <x v="11"/>
    <s v="2"/>
    <n v="20"/>
    <s v="FW"/>
    <s v="8740-253957-1"/>
    <n v="145"/>
    <n v="145"/>
    <n v="1"/>
  </r>
  <r>
    <n v="255"/>
    <s v="8740-256020-1-17.5"/>
    <s v="Ted Baker Brand Org"/>
    <s v="AMALFIS LS SLIM FIT PLAIN SHIRT LT-BLUE"/>
    <s v="BLUE"/>
    <s v="5059489599005"/>
    <s v="M"/>
    <x v="11"/>
    <s v="17.5"/>
    <n v="21"/>
    <s v="FW"/>
    <s v="8740-256020-1"/>
    <n v="69"/>
    <n v="138"/>
    <n v="2"/>
  </r>
  <r>
    <n v="1012"/>
    <s v="8740-244496-1-0"/>
    <s v="Ted Baker Brand Org"/>
    <s v="MISTEEY BARDOT FRILL DETAIL KNITTED TOP LT-BLUE"/>
    <s v="BLUE"/>
    <s v="5059353432513"/>
    <s v="F"/>
    <x v="10"/>
    <s v="0"/>
    <n v="21"/>
    <s v="FW"/>
    <s v="8740-244496-1"/>
    <n v="69"/>
    <n v="138"/>
    <n v="2"/>
  </r>
  <r>
    <n v="1014"/>
    <s v="8740-244496-1-5"/>
    <s v="Ted Baker Brand Org"/>
    <s v="MISTEEY BARDOT FRILL DETAIL KNITTED TOP LT-BLUE"/>
    <s v="BLUE"/>
    <s v="5059353432469"/>
    <s v="F"/>
    <x v="10"/>
    <s v="5"/>
    <n v="21"/>
    <s v="FW"/>
    <s v="8740-244496-1"/>
    <n v="69"/>
    <n v="138"/>
    <n v="2"/>
  </r>
  <r>
    <n v="302"/>
    <s v="8740-255891-1-2"/>
    <s v="Ted Baker Brand Org"/>
    <s v="EARA JERSEY PRINTED MINI DRESS NATURAL"/>
    <m/>
    <s v="5059489535324"/>
    <s v="F"/>
    <x v="2"/>
    <s v="2"/>
    <n v="21"/>
    <s v="FW"/>
    <s v="8740-255891-1"/>
    <n v="125"/>
    <n v="125"/>
    <n v="1"/>
  </r>
  <r>
    <n v="825"/>
    <s v="8740-253708-1-38"/>
    <s v="Ted Baker Brand Org"/>
    <s v="KIMYIL LEATHER COLOUR DRENCH HIGH TOP VULC TRAINER ECRU"/>
    <s v="BLUE"/>
    <s v="5059489288626"/>
    <s v="F"/>
    <x v="5"/>
    <s v="38"/>
    <n v="21"/>
    <s v="FW"/>
    <s v="8740-253708-1"/>
    <n v="125"/>
    <n v="125"/>
    <n v="1"/>
  </r>
  <r>
    <n v="39"/>
    <s v="8740-260462-1-39"/>
    <s v="Ted Baker Brand Org"/>
    <s v="TABARIA STRAPPY BLOCK HEELED LEATHER SANDAL BLACK"/>
    <s v="MULTICOLOUR"/>
    <s v="5059489899259"/>
    <s v="F"/>
    <x v="5"/>
    <s v="39"/>
    <n v="21"/>
    <s v="FW"/>
    <s v="8740-260462-1"/>
    <n v="125"/>
    <n v="125"/>
    <n v="1"/>
  </r>
  <r>
    <n v="219"/>
    <s v="8740-256655-1-46"/>
    <s v="Ted Baker Brand Org"/>
    <s v="SHAUNN NUBUCK CASUAL SNEAKER GREY"/>
    <s v="GREY"/>
    <s v="5059489718635"/>
    <s v="M"/>
    <x v="5"/>
    <s v="46"/>
    <n v="21"/>
    <s v="FW"/>
    <s v="8740-256655-1"/>
    <n v="120"/>
    <n v="120"/>
    <n v="1"/>
  </r>
  <r>
    <n v="731"/>
    <s v="8740-254026-1-L"/>
    <s v="Ted Baker Brand Org"/>
    <s v="NORWICH MIB LS TB LABEL HOODIE GREY-MARL"/>
    <s v="GREY"/>
    <s v="5059489335306"/>
    <s v="M"/>
    <x v="10"/>
    <s v="L"/>
    <n v="20"/>
    <s v="FW"/>
    <s v="8740-254026-1"/>
    <n v="120"/>
    <n v="120"/>
    <n v="1"/>
  </r>
  <r>
    <n v="672"/>
    <s v="8740-254504-1-4"/>
    <s v="Ted Baker Brand Org"/>
    <s v="NEWTUB LS TEXTURED V NECK KHAKI"/>
    <m/>
    <s v="5059489497967"/>
    <s v="M"/>
    <x v="10"/>
    <s v="4"/>
    <n v="21"/>
    <s v="FW"/>
    <s v="8740-254504-1"/>
    <n v="119"/>
    <n v="119"/>
    <n v="1"/>
  </r>
  <r>
    <n v="694"/>
    <s v="8740-254396-1-6"/>
    <s v="Ted Baker Brand Org"/>
    <s v="HOLDAY LS PRINTED BABY CORD SHIRT DP-PURPLE"/>
    <s v="MULTICOLOUR"/>
    <s v="5059489519515"/>
    <s v="M"/>
    <x v="11"/>
    <s v="6"/>
    <n v="21"/>
    <s v="FW"/>
    <s v="8740-254396-1"/>
    <n v="119"/>
    <n v="119"/>
    <n v="1"/>
  </r>
  <r>
    <n v="980"/>
    <s v="8740-246482-1-1"/>
    <s v="Ted Baker Brand Org"/>
    <s v="LOSTIT LS HALF ZIP FUNNEL NECK NAVY"/>
    <m/>
    <s v="5059353727787"/>
    <s v="M"/>
    <x v="10"/>
    <s v="1"/>
    <n v="20"/>
    <s v="FW"/>
    <s v="8740-246482-1"/>
    <n v="119"/>
    <n v="119"/>
    <n v="1"/>
  </r>
  <r>
    <n v="530"/>
    <s v="8740-254938-1-1"/>
    <s v="Ted Baker Brand Org"/>
    <s v="LETTON LS OVERSIZED GRAPHIC PRINTED SWEATSHIRT BLACK"/>
    <m/>
    <s v="5059489483748"/>
    <s v="M"/>
    <x v="10"/>
    <s v="1"/>
    <n v="21"/>
    <s v="FW"/>
    <s v="8740-254938-1"/>
    <n v="119"/>
    <n v="119"/>
    <n v="1"/>
  </r>
  <r>
    <n v="693"/>
    <s v="8740-254396-1-1"/>
    <s v="Ted Baker Brand Org"/>
    <s v="HOLDAY LS PRINTED BABY CORD SHIRT DP-PURPLE"/>
    <s v="MULTICOLOUR"/>
    <s v="5059489519614"/>
    <s v="M"/>
    <x v="11"/>
    <s v="1"/>
    <n v="21"/>
    <s v="FW"/>
    <s v="8740-254396-1"/>
    <n v="119"/>
    <n v="119"/>
    <n v="1"/>
  </r>
  <r>
    <n v="868"/>
    <s v="8740-253369-1-7"/>
    <s v="Ted Baker Brand Org"/>
    <s v="ROOTEEN LS TECHNICAL FEEL SHACKET KHAKI"/>
    <s v="GREEN"/>
    <s v="5059489313434"/>
    <s v="M"/>
    <x v="1"/>
    <s v="7"/>
    <n v="21"/>
    <s v="FW"/>
    <s v="8740-253369-1"/>
    <n v="119"/>
    <n v="119"/>
    <n v="1"/>
  </r>
  <r>
    <n v="317"/>
    <s v="8740-255791-1-39"/>
    <s v="Ted Baker Brand Org"/>
    <s v="PAADA JUNIPER PRINTED SLIDER BLACK"/>
    <m/>
    <s v="5059489467892"/>
    <s v="F"/>
    <x v="5"/>
    <s v="39"/>
    <n v="21"/>
    <s v="FW"/>
    <s v="8740-255791-1"/>
    <n v="55"/>
    <n v="110"/>
    <n v="2"/>
  </r>
  <r>
    <n v="291"/>
    <s v="8740-255900-1-41"/>
    <s v="Ted Baker Brand Org"/>
    <s v="UDAMMO LEATHER SNEAKER LT-GREY"/>
    <s v="GREY"/>
    <s v="5059489919742"/>
    <s v="M"/>
    <x v="5"/>
    <s v="41"/>
    <n v="21"/>
    <s v="FW"/>
    <s v="8740-255900-1"/>
    <n v="110"/>
    <n v="110"/>
    <n v="1"/>
  </r>
  <r>
    <n v="224"/>
    <s v="8740-256244-1-38"/>
    <s v="Ted Baker Brand Org"/>
    <s v="VERIATK SKINNY FIT PLAIN SUIT TROUSER CHARCOAL"/>
    <s v="GREY"/>
    <s v="5059489607939"/>
    <s v="M"/>
    <x v="3"/>
    <s v="38"/>
    <n v="21"/>
    <s v="FW"/>
    <s v="8740-256244-1"/>
    <n v="110"/>
    <n v="110"/>
    <n v="1"/>
  </r>
  <r>
    <n v="674"/>
    <s v="8740-254495-1-5"/>
    <s v="Ted Baker Brand Org"/>
    <s v="AGARR LS TEXTURED CREW NECK GREY"/>
    <s v="GREY"/>
    <s v="5059489498278"/>
    <s v="M"/>
    <x v="10"/>
    <s v="5"/>
    <n v="21"/>
    <s v="FW"/>
    <s v="8740-254495-1"/>
    <n v="99"/>
    <n v="99"/>
    <n v="1"/>
  </r>
  <r>
    <n v="719"/>
    <s v="8740-254195-1-3"/>
    <s v="Ted Baker Brand Org"/>
    <s v="PREPARE LS OPTICAL ILLUSION PRINT SHIRT BLACK"/>
    <m/>
    <s v="5059489522935"/>
    <s v="M"/>
    <x v="11"/>
    <s v="3"/>
    <n v="21"/>
    <s v="FW"/>
    <s v="8740-254195-1"/>
    <n v="99"/>
    <n v="99"/>
    <n v="1"/>
  </r>
  <r>
    <n v="720"/>
    <s v="8740-254195-1-7"/>
    <s v="Ted Baker Brand Org"/>
    <s v="PREPARE LS OPTICAL ILLUSION PRINT SHIRT BLACK"/>
    <m/>
    <s v="5059489522850"/>
    <s v="M"/>
    <x v="11"/>
    <s v="7"/>
    <n v="21"/>
    <s v="FW"/>
    <s v="8740-254195-1"/>
    <n v="99"/>
    <n v="99"/>
    <n v="1"/>
  </r>
  <r>
    <n v="690"/>
    <s v="8740-254410-1-1"/>
    <s v="Ted Baker Brand Org"/>
    <s v="SEMBALY LS MARBLE PRINT SHIRT BLACK"/>
    <m/>
    <s v="5059489519294"/>
    <s v="M"/>
    <x v="11"/>
    <s v="1"/>
    <n v="21"/>
    <s v="FW"/>
    <s v="8740-254410-1"/>
    <n v="99"/>
    <n v="99"/>
    <n v="1"/>
  </r>
  <r>
    <n v="953"/>
    <s v="8740-249253-1-2"/>
    <s v="Ted Baker Brand Org"/>
    <s v="DEKKER LS PUPPYTOOTH SHIRT CHARCOAL"/>
    <m/>
    <s v="5059489061267"/>
    <s v="M"/>
    <x v="11"/>
    <s v="2"/>
    <n v="21"/>
    <s v="SS"/>
    <s v="8740-249253-1"/>
    <n v="99"/>
    <n v="99"/>
    <n v="1"/>
  </r>
  <r>
    <n v="954"/>
    <s v="8740-249253-1-6"/>
    <s v="Ted Baker Brand Org"/>
    <s v="DEKKER LS PUPPYTOOTH SHIRT CHARCOAL"/>
    <m/>
    <s v="5059489061182"/>
    <s v="M"/>
    <x v="11"/>
    <s v="6"/>
    <n v="21"/>
    <s v="SS"/>
    <s v="8740-249253-1"/>
    <n v="99"/>
    <n v="99"/>
    <n v="1"/>
  </r>
  <r>
    <n v="949"/>
    <s v="8740-250079-1-36"/>
    <s v="Ted Baker Brand Org"/>
    <s v="PEIK ECRU WIDE FIT JEAN ECRU"/>
    <s v="WHITE"/>
    <s v="5059489028222"/>
    <s v="M"/>
    <x v="12"/>
    <s v="36"/>
    <n v="21"/>
    <s v="FW"/>
    <s v="8740-250079-1"/>
    <n v="95"/>
    <n v="95"/>
    <n v="1"/>
  </r>
  <r>
    <n v="811"/>
    <s v="8740-253750-1-32"/>
    <s v="Ted Baker Brand Org"/>
    <s v="AYCEE RINSE WASHED RAW DENIM DK-NAVY"/>
    <s v="BLUE"/>
    <s v="5059489318293"/>
    <s v="M"/>
    <x v="12"/>
    <s v="32"/>
    <n v="21"/>
    <s v="FW"/>
    <s v="8740-253750-1"/>
    <n v="95"/>
    <n v="95"/>
    <n v="1"/>
  </r>
  <r>
    <n v="242"/>
    <s v="8740-256082-1-2"/>
    <s v="Ted Baker Brand Org"/>
    <s v="CAITY SLOGAN SWEATSHIRT MID-GREY"/>
    <m/>
    <s v="5059489537588"/>
    <s v="F"/>
    <x v="10"/>
    <s v="2"/>
    <n v="21"/>
    <s v="FW"/>
    <s v="8740-256082-1"/>
    <n v="95"/>
    <n v="95"/>
    <n v="1"/>
  </r>
  <r>
    <n v="936"/>
    <s v="8740-251318-1-1"/>
    <s v="Ted Baker Brand Org"/>
    <s v="IRISSA PUFF SLEEVE SWEAT PL-BLUE"/>
    <s v="BLUE"/>
    <s v="5059489158158"/>
    <s v="F"/>
    <x v="10"/>
    <s v="1"/>
    <n v="21"/>
    <s v="FW"/>
    <s v="8740-251318-1"/>
    <n v="95"/>
    <n v="95"/>
    <n v="1"/>
  </r>
  <r>
    <n v="935"/>
    <s v="8740-251318-1-0"/>
    <s v="Ted Baker Brand Org"/>
    <s v="IRISSA PUFF SLEEVE SWEAT PL-BLUE"/>
    <s v="BLUE"/>
    <s v="5059489158165"/>
    <s v="F"/>
    <x v="10"/>
    <s v="0"/>
    <n v="21"/>
    <s v="FW"/>
    <s v="8740-251318-1"/>
    <n v="95"/>
    <n v="95"/>
    <n v="1"/>
  </r>
  <r>
    <n v="489"/>
    <s v="8740-255030-1-5"/>
    <s v="Ted Baker Brand Org"/>
    <s v="PHRAYA DENIM MINI SKIRT MID-GREY"/>
    <s v="GREY"/>
    <s v="5059489561521"/>
    <s v="F"/>
    <x v="7"/>
    <s v="5"/>
    <n v="21"/>
    <s v="FW"/>
    <s v="8740-255030-1"/>
    <n v="95"/>
    <n v="95"/>
    <n v="1"/>
  </r>
  <r>
    <n v="812"/>
    <s v="8740-253750-1-28"/>
    <s v="Ted Baker Brand Org"/>
    <s v="AYCEE RINSE WASHED RAW DENIM DK-NAVY"/>
    <s v="BLUE"/>
    <s v="5059489318354"/>
    <s v="M"/>
    <x v="12"/>
    <s v="28"/>
    <n v="21"/>
    <s v="FW"/>
    <s v="8740-253750-1"/>
    <n v="95"/>
    <n v="95"/>
    <n v="1"/>
  </r>
  <r>
    <n v="463"/>
    <s v="8740-255124-1-1"/>
    <s v="Ted Baker Brand Org"/>
    <s v="BECKTON LS CORE ROLL NECK TAN"/>
    <m/>
    <s v="5059489490791"/>
    <s v="M"/>
    <x v="10"/>
    <s v="1"/>
    <n v="21"/>
    <s v="FW"/>
    <s v="8740-255124-1"/>
    <n v="90"/>
    <n v="90"/>
    <n v="1"/>
  </r>
  <r>
    <n v="464"/>
    <s v="8740-255124-1-7"/>
    <s v="Ted Baker Brand Org"/>
    <s v="BECKTON LS CORE ROLL NECK TAN"/>
    <m/>
    <s v="5059489490739"/>
    <s v="M"/>
    <x v="10"/>
    <s v="7"/>
    <n v="21"/>
    <s v="FW"/>
    <s v="8740-255124-1"/>
    <n v="90"/>
    <n v="90"/>
    <n v="1"/>
  </r>
  <r>
    <n v="18"/>
    <s v="8740-260969-1-3"/>
    <s v="Ted Baker Brand Org"/>
    <s v="GINTLO LS DIAMOND GEO PRINT SHIRT NAVY"/>
    <s v="MULTICOLOUR"/>
    <s v="5059489935308"/>
    <s v="M"/>
    <x v="11"/>
    <s v="3"/>
    <n v="21"/>
    <s v="FW"/>
    <s v="8740-260969-1"/>
    <n v="89"/>
    <n v="89"/>
    <n v="1"/>
  </r>
  <r>
    <n v="703"/>
    <s v="8740-254332-1-4"/>
    <s v="Ted Baker Brand Org"/>
    <s v="CHARTZ LS BIRD PRINT SHIRT KHAKI"/>
    <m/>
    <s v="5059489514510"/>
    <s v="M"/>
    <x v="11"/>
    <s v="4"/>
    <n v="21"/>
    <s v="FW"/>
    <s v="8740-254332-1"/>
    <n v="89"/>
    <n v="89"/>
    <n v="1"/>
  </r>
  <r>
    <n v="122"/>
    <s v="8740-257719-1-2"/>
    <s v="Ted Baker Brand Org"/>
    <s v="MARTZ LS ALL OVER MINI BIRD PRINT NAVY"/>
    <s v="MULTICOLOUR"/>
    <s v="5059489715726"/>
    <s v="M"/>
    <x v="11"/>
    <s v="2"/>
    <n v="21"/>
    <s v="FW"/>
    <s v="8740-257719-1"/>
    <n v="89"/>
    <n v="89"/>
    <n v="1"/>
  </r>
  <r>
    <n v="705"/>
    <s v="8740-254332-1-3"/>
    <s v="Ted Baker Brand Org"/>
    <s v="CHARTZ LS BIRD PRINT SHIRT KHAKI"/>
    <m/>
    <s v="5059489514534"/>
    <s v="M"/>
    <x v="11"/>
    <s v="3"/>
    <n v="21"/>
    <s v="FW"/>
    <s v="8740-254332-1"/>
    <n v="89"/>
    <n v="89"/>
    <n v="1"/>
  </r>
  <r>
    <n v="932"/>
    <s v="8740-251845-1-4"/>
    <s v="Ted Baker Brand Org"/>
    <s v="WALKAR LS STRIPE SHIRT BLUE"/>
    <s v="BLUE"/>
    <s v="5059489171041"/>
    <s v="M"/>
    <x v="11"/>
    <s v="4"/>
    <n v="21"/>
    <s v="SS"/>
    <s v="8740-251845-1"/>
    <n v="89"/>
    <n v="89"/>
    <n v="1"/>
  </r>
  <r>
    <n v="1056"/>
    <s v="8740-230891-1-4"/>
    <s v="Ted Baker Brand Org"/>
    <s v="BOBCUT LS SATIN STRETCH SHIRT WHITE"/>
    <s v="WHITE"/>
    <s v="5059104278414"/>
    <s v="M"/>
    <x v="11"/>
    <s v="4"/>
    <n v="21"/>
    <s v="FW"/>
    <s v="8740-230891-1"/>
    <n v="89"/>
    <n v="89"/>
    <n v="1"/>
  </r>
  <r>
    <n v="612"/>
    <s v="8740-254775-1-1"/>
    <s v="Ted Baker Brand Org"/>
    <s v="FIELDER LS CAMO PRINT SHIRT NAVY"/>
    <m/>
    <s v="5059489517535"/>
    <s v="M"/>
    <x v="11"/>
    <s v="1"/>
    <n v="21"/>
    <s v="FW"/>
    <s v="8740-254775-1"/>
    <n v="89"/>
    <n v="89"/>
    <n v="1"/>
  </r>
  <r>
    <n v="871"/>
    <s v="8740-253368-1-3"/>
    <s v="Ted Baker Brand Org"/>
    <s v="PLANTIN LS PANELLED SHIRT DK-NAVY"/>
    <m/>
    <s v="5059489310075"/>
    <s v="M"/>
    <x v="11"/>
    <s v="3"/>
    <n v="21"/>
    <s v="FW"/>
    <s v="8740-253368-1"/>
    <n v="89"/>
    <n v="89"/>
    <n v="1"/>
  </r>
  <r>
    <n v="917"/>
    <s v="8740-252421-1-4"/>
    <s v="Ted Baker Brand Org"/>
    <s v="COSTAR LS FLORAL SHIRT WHITE"/>
    <s v="MULTICOLOUR"/>
    <s v="5059489196617"/>
    <s v="M"/>
    <x v="11"/>
    <s v="4"/>
    <n v="21"/>
    <s v="SS"/>
    <s v="8740-252421-1"/>
    <n v="89"/>
    <n v="89"/>
    <n v="1"/>
  </r>
  <r>
    <n v="933"/>
    <s v="8740-251762-1-7"/>
    <s v="Ted Baker Brand Org"/>
    <s v="ACTOR LS MILITARY STYLE SHIRT PINK"/>
    <m/>
    <s v="5059489178880"/>
    <s v="M"/>
    <x v="11"/>
    <s v="7"/>
    <n v="21"/>
    <s v="SS"/>
    <s v="8740-251762-1"/>
    <n v="89"/>
    <n v="89"/>
    <n v="1"/>
  </r>
  <r>
    <n v="934"/>
    <s v="8740-251762-1-6"/>
    <s v="Ted Baker Brand Org"/>
    <s v="ACTOR LS MILITARY STYLE SHIRT PINK"/>
    <m/>
    <s v="5059489178903"/>
    <s v="M"/>
    <x v="11"/>
    <s v="6"/>
    <n v="21"/>
    <s v="SS"/>
    <s v="8740-251762-1"/>
    <n v="89"/>
    <n v="89"/>
    <n v="1"/>
  </r>
  <r>
    <n v="896"/>
    <s v="8740-253197-1-5"/>
    <s v="Ted Baker Brand Org"/>
    <s v="SOURDO SS BRUSH STROKE PRINT SHIRT LT-BLUE"/>
    <s v="MULTICOLOUR"/>
    <s v="5059489316305"/>
    <s v="M"/>
    <x v="11"/>
    <s v="5"/>
    <n v="21"/>
    <s v="SS"/>
    <s v="8740-253197-1"/>
    <n v="85"/>
    <n v="85"/>
    <n v="1"/>
  </r>
  <r>
    <n v="916"/>
    <s v="8740-252439-1-5"/>
    <s v="Ted Baker Brand Org"/>
    <s v="CIVICHE SS PLAIN LINEN SHIRT WHITE"/>
    <s v="WHITE"/>
    <s v="5059489186687"/>
    <s v="M"/>
    <x v="11"/>
    <s v="5"/>
    <n v="21"/>
    <s v="SS"/>
    <s v="8740-252439-1"/>
    <n v="85"/>
    <n v="85"/>
    <n v="1"/>
  </r>
  <r>
    <n v="931"/>
    <s v="8740-251913-1-4"/>
    <s v="Ted Baker Brand Org"/>
    <s v="KOSTUME SS DOBBY SHIRT CORAL"/>
    <s v="ORANGE"/>
    <s v="5059489168959"/>
    <s v="M"/>
    <x v="11"/>
    <s v="4"/>
    <n v="21"/>
    <s v="SS"/>
    <s v="8740-251913-1"/>
    <n v="75"/>
    <n v="75"/>
    <n v="1"/>
  </r>
  <r>
    <n v="707"/>
    <s v="8740-254329-1-41"/>
    <s v="Ted Baker Brand Org"/>
    <s v="VALANT MOCCASIN SLIPPER NAVY"/>
    <m/>
    <s v="5059489449096"/>
    <s v="M"/>
    <x v="5"/>
    <s v="41"/>
    <n v="21"/>
    <s v="FW"/>
    <s v="8740-254329-1"/>
    <n v="60"/>
    <n v="60"/>
    <n v="1"/>
  </r>
  <r>
    <n v="315"/>
    <s v="8740-255791-1-40"/>
    <s v="Ted Baker Brand Org"/>
    <s v="PAADA JUNIPER PRINTED SLIDER BLACK"/>
    <m/>
    <s v="5059489467878"/>
    <s v="F"/>
    <x v="5"/>
    <s v="40"/>
    <n v="21"/>
    <s v="FW"/>
    <s v="8740-255791-1"/>
    <n v="55"/>
    <n v="55"/>
    <n v="1"/>
  </r>
  <r>
    <m/>
    <m/>
    <m/>
    <m/>
    <m/>
    <m/>
    <m/>
    <x v="16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22:C40" firstHeaderRow="0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axis="axisRow" showAll="0">
      <items count="18">
        <item x="9"/>
        <item x="0"/>
        <item x="2"/>
        <item x="5"/>
        <item x="1"/>
        <item x="12"/>
        <item x="8"/>
        <item x="4"/>
        <item x="6"/>
        <item x="11"/>
        <item x="7"/>
        <item x="3"/>
        <item x="10"/>
        <item x="13"/>
        <item x="15"/>
        <item x="14"/>
        <item x="16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7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uantity Today" fld="14" baseField="0" baseItem="0"/>
    <dataField name="Sum of Retail Value" fld="13" baseField="0" baseItem="0" numFmtId="164"/>
  </dataFields>
  <formats count="13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7" type="button" dataOnly="0" labelOnly="1" outline="0" axis="axisRow" fieldPosition="0"/>
    </format>
    <format dxfId="9">
      <pivotArea dataOnly="0" labelOnly="1" fieldPosition="0">
        <references count="1">
          <reference field="7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7" type="button" dataOnly="0" labelOnly="1" outline="0" axis="axisRow" fieldPosition="0"/>
    </format>
    <format dxfId="3">
      <pivotArea dataOnly="0" labelOnly="1" fieldPosition="0">
        <references count="1">
          <reference field="7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tabSelected="1" workbookViewId="0">
      <selection activeCell="B42" sqref="B42"/>
    </sheetView>
  </sheetViews>
  <sheetFormatPr defaultRowHeight="15" x14ac:dyDescent="0.25"/>
  <cols>
    <col min="1" max="1" width="24" bestFit="1" customWidth="1"/>
    <col min="2" max="2" width="23.140625" customWidth="1"/>
    <col min="3" max="4" width="19.85546875" bestFit="1" customWidth="1"/>
  </cols>
  <sheetData>
    <row r="3" spans="1:4" x14ac:dyDescent="0.25">
      <c r="A3" s="18" t="s">
        <v>2455</v>
      </c>
      <c r="B3" s="18" t="s">
        <v>2459</v>
      </c>
      <c r="C3" s="18" t="s">
        <v>2461</v>
      </c>
      <c r="D3" s="18" t="s">
        <v>2462</v>
      </c>
    </row>
    <row r="4" spans="1:4" x14ac:dyDescent="0.25">
      <c r="A4" s="6" t="s">
        <v>355</v>
      </c>
      <c r="B4" s="6">
        <v>124</v>
      </c>
      <c r="C4" s="6">
        <v>208</v>
      </c>
      <c r="D4" s="6">
        <f>B4-C4</f>
        <v>-84</v>
      </c>
    </row>
    <row r="5" spans="1:4" x14ac:dyDescent="0.25">
      <c r="A5" s="6" t="s">
        <v>18</v>
      </c>
      <c r="B5" s="6">
        <v>606</v>
      </c>
      <c r="C5" s="6">
        <v>721</v>
      </c>
      <c r="D5" s="6">
        <f t="shared" ref="D5:D20" si="0">B5-C5</f>
        <v>-115</v>
      </c>
    </row>
    <row r="6" spans="1:4" x14ac:dyDescent="0.25">
      <c r="A6" s="6" t="s">
        <v>56</v>
      </c>
      <c r="B6" s="6">
        <v>1939</v>
      </c>
      <c r="C6" s="6">
        <v>2209</v>
      </c>
      <c r="D6" s="6">
        <f t="shared" si="0"/>
        <v>-270</v>
      </c>
    </row>
    <row r="7" spans="1:4" x14ac:dyDescent="0.25">
      <c r="A7" s="6" t="s">
        <v>1999</v>
      </c>
      <c r="B7" s="6">
        <v>761</v>
      </c>
      <c r="C7" s="6">
        <v>1111</v>
      </c>
      <c r="D7" s="6">
        <f t="shared" si="0"/>
        <v>-350</v>
      </c>
    </row>
    <row r="8" spans="1:4" x14ac:dyDescent="0.25">
      <c r="A8" s="6" t="s">
        <v>30</v>
      </c>
      <c r="B8" s="6">
        <v>1730</v>
      </c>
      <c r="C8" s="6">
        <v>1880</v>
      </c>
      <c r="D8" s="6">
        <f t="shared" si="0"/>
        <v>-150</v>
      </c>
    </row>
    <row r="9" spans="1:4" x14ac:dyDescent="0.25">
      <c r="A9" s="6" t="s">
        <v>1052</v>
      </c>
      <c r="B9" s="6">
        <v>46</v>
      </c>
      <c r="C9" s="6">
        <v>67</v>
      </c>
      <c r="D9" s="6">
        <f t="shared" si="0"/>
        <v>-21</v>
      </c>
    </row>
    <row r="10" spans="1:4" x14ac:dyDescent="0.25">
      <c r="A10" s="6" t="s">
        <v>347</v>
      </c>
      <c r="B10" s="6">
        <v>69</v>
      </c>
      <c r="C10" s="6">
        <v>84</v>
      </c>
      <c r="D10" s="6">
        <f t="shared" si="0"/>
        <v>-15</v>
      </c>
    </row>
    <row r="11" spans="1:4" x14ac:dyDescent="0.25">
      <c r="A11" s="6" t="s">
        <v>95</v>
      </c>
      <c r="B11" s="6">
        <v>436</v>
      </c>
      <c r="C11" s="6">
        <v>465</v>
      </c>
      <c r="D11" s="6">
        <f t="shared" si="0"/>
        <v>-29</v>
      </c>
    </row>
    <row r="12" spans="1:4" x14ac:dyDescent="0.25">
      <c r="A12" s="6" t="s">
        <v>213</v>
      </c>
      <c r="B12" s="6">
        <v>302</v>
      </c>
      <c r="C12" s="6">
        <v>320</v>
      </c>
      <c r="D12" s="6">
        <f t="shared" si="0"/>
        <v>-18</v>
      </c>
    </row>
    <row r="13" spans="1:4" x14ac:dyDescent="0.25">
      <c r="A13" s="6" t="s">
        <v>568</v>
      </c>
      <c r="B13" s="6">
        <v>464</v>
      </c>
      <c r="C13" s="6">
        <v>615</v>
      </c>
      <c r="D13" s="6">
        <f t="shared" si="0"/>
        <v>-151</v>
      </c>
    </row>
    <row r="14" spans="1:4" x14ac:dyDescent="0.25">
      <c r="A14" s="6" t="s">
        <v>262</v>
      </c>
      <c r="B14" s="6">
        <v>774</v>
      </c>
      <c r="C14" s="6">
        <v>868</v>
      </c>
      <c r="D14" s="6">
        <f t="shared" si="0"/>
        <v>-94</v>
      </c>
    </row>
    <row r="15" spans="1:4" x14ac:dyDescent="0.25">
      <c r="A15" s="6" t="s">
        <v>67</v>
      </c>
      <c r="B15" s="6">
        <v>616</v>
      </c>
      <c r="C15" s="6">
        <v>681</v>
      </c>
      <c r="D15" s="6">
        <f t="shared" si="0"/>
        <v>-65</v>
      </c>
    </row>
    <row r="16" spans="1:4" x14ac:dyDescent="0.25">
      <c r="A16" s="6" t="s">
        <v>468</v>
      </c>
      <c r="B16" s="6">
        <v>1336</v>
      </c>
      <c r="C16" s="6">
        <v>1777</v>
      </c>
      <c r="D16" s="6">
        <f t="shared" si="0"/>
        <v>-441</v>
      </c>
    </row>
    <row r="17" spans="1:4" x14ac:dyDescent="0.25">
      <c r="A17" s="6" t="s">
        <v>1183</v>
      </c>
      <c r="B17" s="6">
        <v>24</v>
      </c>
      <c r="C17" s="6">
        <v>26</v>
      </c>
      <c r="D17" s="6">
        <f t="shared" si="0"/>
        <v>-2</v>
      </c>
    </row>
    <row r="18" spans="1:4" x14ac:dyDescent="0.25">
      <c r="A18" s="6" t="s">
        <v>1852</v>
      </c>
      <c r="B18" s="6">
        <v>2</v>
      </c>
      <c r="C18" s="6">
        <v>8</v>
      </c>
      <c r="D18" s="6">
        <f t="shared" si="0"/>
        <v>-6</v>
      </c>
    </row>
    <row r="19" spans="1:4" x14ac:dyDescent="0.25">
      <c r="A19" s="6" t="s">
        <v>1686</v>
      </c>
      <c r="B19" s="6">
        <v>5</v>
      </c>
      <c r="C19" s="6">
        <v>13</v>
      </c>
      <c r="D19" s="6">
        <f t="shared" si="0"/>
        <v>-8</v>
      </c>
    </row>
    <row r="20" spans="1:4" x14ac:dyDescent="0.25">
      <c r="A20" s="18" t="s">
        <v>2457</v>
      </c>
      <c r="B20" s="18">
        <v>9234</v>
      </c>
      <c r="C20" s="18">
        <v>11053</v>
      </c>
      <c r="D20" s="18">
        <f t="shared" si="0"/>
        <v>-1819</v>
      </c>
    </row>
    <row r="22" spans="1:4" x14ac:dyDescent="0.25">
      <c r="A22" s="19" t="s">
        <v>2455</v>
      </c>
      <c r="B22" s="19" t="s">
        <v>2459</v>
      </c>
      <c r="C22" s="6" t="s">
        <v>2460</v>
      </c>
    </row>
    <row r="23" spans="1:4" x14ac:dyDescent="0.25">
      <c r="A23" s="6" t="s">
        <v>355</v>
      </c>
      <c r="B23" s="6">
        <v>124</v>
      </c>
      <c r="C23" s="20">
        <v>11934</v>
      </c>
    </row>
    <row r="24" spans="1:4" x14ac:dyDescent="0.25">
      <c r="A24" s="6" t="s">
        <v>18</v>
      </c>
      <c r="B24" s="6">
        <v>606</v>
      </c>
      <c r="C24" s="20">
        <v>227783</v>
      </c>
    </row>
    <row r="25" spans="1:4" x14ac:dyDescent="0.25">
      <c r="A25" s="6" t="s">
        <v>56</v>
      </c>
      <c r="B25" s="6">
        <v>1939</v>
      </c>
      <c r="C25" s="20">
        <v>388097</v>
      </c>
    </row>
    <row r="26" spans="1:4" x14ac:dyDescent="0.25">
      <c r="A26" s="6" t="s">
        <v>1999</v>
      </c>
      <c r="B26" s="6">
        <v>761</v>
      </c>
      <c r="C26" s="20">
        <v>100578</v>
      </c>
    </row>
    <row r="27" spans="1:4" x14ac:dyDescent="0.25">
      <c r="A27" s="6" t="s">
        <v>30</v>
      </c>
      <c r="B27" s="6">
        <v>1730</v>
      </c>
      <c r="C27" s="20">
        <v>462376</v>
      </c>
    </row>
    <row r="28" spans="1:4" x14ac:dyDescent="0.25">
      <c r="A28" s="6" t="s">
        <v>1052</v>
      </c>
      <c r="B28" s="6">
        <v>46</v>
      </c>
      <c r="C28" s="20">
        <v>4811</v>
      </c>
    </row>
    <row r="29" spans="1:4" x14ac:dyDescent="0.25">
      <c r="A29" s="6" t="s">
        <v>347</v>
      </c>
      <c r="B29" s="6">
        <v>69</v>
      </c>
      <c r="C29" s="20">
        <v>9045</v>
      </c>
    </row>
    <row r="30" spans="1:4" x14ac:dyDescent="0.25">
      <c r="A30" s="6" t="s">
        <v>95</v>
      </c>
      <c r="B30" s="6">
        <v>436</v>
      </c>
      <c r="C30" s="20">
        <v>90591</v>
      </c>
    </row>
    <row r="31" spans="1:4" x14ac:dyDescent="0.25">
      <c r="A31" s="6" t="s">
        <v>213</v>
      </c>
      <c r="B31" s="6">
        <v>302</v>
      </c>
      <c r="C31" s="20">
        <v>46248</v>
      </c>
    </row>
    <row r="32" spans="1:4" x14ac:dyDescent="0.25">
      <c r="A32" s="6" t="s">
        <v>568</v>
      </c>
      <c r="B32" s="6">
        <v>464</v>
      </c>
      <c r="C32" s="20">
        <v>56892</v>
      </c>
    </row>
    <row r="33" spans="1:3" x14ac:dyDescent="0.25">
      <c r="A33" s="6" t="s">
        <v>262</v>
      </c>
      <c r="B33" s="6">
        <v>774</v>
      </c>
      <c r="C33" s="20">
        <v>102606</v>
      </c>
    </row>
    <row r="34" spans="1:3" x14ac:dyDescent="0.25">
      <c r="A34" s="6" t="s">
        <v>67</v>
      </c>
      <c r="B34" s="6">
        <v>616</v>
      </c>
      <c r="C34" s="20">
        <v>137871</v>
      </c>
    </row>
    <row r="35" spans="1:3" x14ac:dyDescent="0.25">
      <c r="A35" s="6" t="s">
        <v>468</v>
      </c>
      <c r="B35" s="6">
        <v>1336</v>
      </c>
      <c r="C35" s="20">
        <v>153344</v>
      </c>
    </row>
    <row r="36" spans="1:3" x14ac:dyDescent="0.25">
      <c r="A36" s="6" t="s">
        <v>1183</v>
      </c>
      <c r="B36" s="6">
        <v>24</v>
      </c>
      <c r="C36" s="20">
        <v>2184</v>
      </c>
    </row>
    <row r="37" spans="1:3" x14ac:dyDescent="0.25">
      <c r="A37" s="6" t="s">
        <v>1852</v>
      </c>
      <c r="B37" s="6">
        <v>2</v>
      </c>
      <c r="C37" s="20">
        <v>160</v>
      </c>
    </row>
    <row r="38" spans="1:3" x14ac:dyDescent="0.25">
      <c r="A38" s="6" t="s">
        <v>1686</v>
      </c>
      <c r="B38" s="6">
        <v>5</v>
      </c>
      <c r="C38" s="20">
        <v>295</v>
      </c>
    </row>
    <row r="39" spans="1:3" x14ac:dyDescent="0.25">
      <c r="A39" s="6" t="s">
        <v>2456</v>
      </c>
      <c r="B39" s="6"/>
      <c r="C39" s="20"/>
    </row>
    <row r="40" spans="1:3" x14ac:dyDescent="0.25">
      <c r="A40" s="6" t="s">
        <v>2457</v>
      </c>
      <c r="B40" s="6">
        <v>9234</v>
      </c>
      <c r="C40" s="20">
        <v>1794815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4"/>
  <sheetViews>
    <sheetView workbookViewId="0">
      <selection activeCell="B14" sqref="B14"/>
    </sheetView>
  </sheetViews>
  <sheetFormatPr defaultColWidth="14.42578125" defaultRowHeight="15" customHeight="1" x14ac:dyDescent="0.25"/>
  <cols>
    <col min="1" max="1" width="17.42578125" style="3" customWidth="1"/>
    <col min="2" max="2" width="17.28515625" style="3" customWidth="1"/>
    <col min="3" max="3" width="21.28515625" style="3" customWidth="1"/>
    <col min="4" max="4" width="54.42578125" style="3" customWidth="1"/>
    <col min="5" max="5" width="18.7109375" style="3" customWidth="1"/>
    <col min="6" max="6" width="16.7109375" style="3" customWidth="1"/>
    <col min="7" max="7" width="11.5703125" style="3" bestFit="1" customWidth="1"/>
    <col min="8" max="8" width="28.7109375" style="3" bestFit="1" customWidth="1"/>
    <col min="9" max="9" width="17.85546875" style="3" customWidth="1"/>
    <col min="10" max="10" width="15.42578125" style="3" bestFit="1" customWidth="1"/>
    <col min="11" max="11" width="16" style="3" bestFit="1" customWidth="1"/>
    <col min="12" max="12" width="20.5703125" style="3" customWidth="1"/>
    <col min="13" max="13" width="15.42578125" style="16" customWidth="1"/>
    <col min="14" max="14" width="15.140625" style="16" bestFit="1" customWidth="1"/>
    <col min="15" max="15" width="18.140625" style="3" bestFit="1" customWidth="1"/>
    <col min="16" max="16" width="17.28515625" style="3" customWidth="1"/>
    <col min="17" max="25" width="8.85546875" style="3" customWidth="1"/>
    <col min="26" max="16384" width="14.42578125" style="3"/>
  </cols>
  <sheetData>
    <row r="1" spans="1:16" x14ac:dyDescent="0.25">
      <c r="A1" s="8" t="s">
        <v>2453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8" t="s">
        <v>5</v>
      </c>
      <c r="H1" s="8" t="s">
        <v>2458</v>
      </c>
      <c r="I1" s="8" t="s">
        <v>6</v>
      </c>
      <c r="J1" s="8" t="s">
        <v>7</v>
      </c>
      <c r="K1" s="8" t="s">
        <v>8</v>
      </c>
      <c r="L1" s="8" t="s">
        <v>9</v>
      </c>
      <c r="M1" s="12" t="s">
        <v>2454</v>
      </c>
      <c r="N1" s="12" t="s">
        <v>10</v>
      </c>
      <c r="O1" s="8" t="s">
        <v>11</v>
      </c>
      <c r="P1" s="8" t="s">
        <v>12</v>
      </c>
    </row>
    <row r="2" spans="1:16" x14ac:dyDescent="0.25">
      <c r="A2" s="4">
        <v>423</v>
      </c>
      <c r="B2" s="4" t="s">
        <v>13</v>
      </c>
      <c r="C2" s="4" t="s">
        <v>14</v>
      </c>
      <c r="D2" s="4" t="s">
        <v>15</v>
      </c>
      <c r="E2" s="6"/>
      <c r="F2" s="5" t="s">
        <v>16</v>
      </c>
      <c r="G2" s="4" t="s">
        <v>17</v>
      </c>
      <c r="H2" s="4" t="s">
        <v>18</v>
      </c>
      <c r="I2" s="4" t="s">
        <v>19</v>
      </c>
      <c r="J2" s="4">
        <v>21</v>
      </c>
      <c r="K2" s="4" t="s">
        <v>20</v>
      </c>
      <c r="L2" s="4" t="s">
        <v>21</v>
      </c>
      <c r="M2" s="15">
        <v>425</v>
      </c>
      <c r="N2" s="15">
        <f t="shared" ref="N2:N65" si="0">M2*O2</f>
        <v>16150</v>
      </c>
      <c r="O2" s="4">
        <v>38</v>
      </c>
      <c r="P2" s="4">
        <f>IFERROR(VLOOKUP(F2,'Initial selection'!E:N,10,FALSE),0)</f>
        <v>40</v>
      </c>
    </row>
    <row r="3" spans="1:16" x14ac:dyDescent="0.25">
      <c r="A3" s="4">
        <v>421</v>
      </c>
      <c r="B3" s="4" t="s">
        <v>22</v>
      </c>
      <c r="C3" s="4" t="s">
        <v>14</v>
      </c>
      <c r="D3" s="4" t="s">
        <v>15</v>
      </c>
      <c r="E3" s="6"/>
      <c r="F3" s="5" t="s">
        <v>23</v>
      </c>
      <c r="G3" s="4" t="s">
        <v>17</v>
      </c>
      <c r="H3" s="4" t="s">
        <v>18</v>
      </c>
      <c r="I3" s="4" t="s">
        <v>24</v>
      </c>
      <c r="J3" s="4">
        <v>21</v>
      </c>
      <c r="K3" s="4" t="s">
        <v>20</v>
      </c>
      <c r="L3" s="4" t="s">
        <v>21</v>
      </c>
      <c r="M3" s="15">
        <v>425</v>
      </c>
      <c r="N3" s="15">
        <f t="shared" si="0"/>
        <v>14450</v>
      </c>
      <c r="O3" s="4">
        <v>34</v>
      </c>
      <c r="P3" s="4">
        <f>IFERROR(VLOOKUP(F3,'Initial selection'!E:N,10,FALSE),0)</f>
        <v>40</v>
      </c>
    </row>
    <row r="4" spans="1:16" x14ac:dyDescent="0.25">
      <c r="A4" s="4">
        <v>501</v>
      </c>
      <c r="B4" s="4" t="s">
        <v>25</v>
      </c>
      <c r="C4" s="4" t="s">
        <v>14</v>
      </c>
      <c r="D4" s="4" t="s">
        <v>26</v>
      </c>
      <c r="E4" s="4" t="s">
        <v>27</v>
      </c>
      <c r="F4" s="5" t="s">
        <v>28</v>
      </c>
      <c r="G4" s="4" t="s">
        <v>29</v>
      </c>
      <c r="H4" s="4" t="s">
        <v>30</v>
      </c>
      <c r="I4" s="4" t="s">
        <v>19</v>
      </c>
      <c r="J4" s="4">
        <v>21</v>
      </c>
      <c r="K4" s="4" t="s">
        <v>20</v>
      </c>
      <c r="L4" s="4" t="s">
        <v>31</v>
      </c>
      <c r="M4" s="15">
        <v>325</v>
      </c>
      <c r="N4" s="15">
        <f t="shared" si="0"/>
        <v>13000</v>
      </c>
      <c r="O4" s="4">
        <v>40</v>
      </c>
      <c r="P4" s="4">
        <f>IFERROR(VLOOKUP(F4,'Initial selection'!E:N,10,FALSE),0)</f>
        <v>40</v>
      </c>
    </row>
    <row r="5" spans="1:16" x14ac:dyDescent="0.25">
      <c r="A5" s="4">
        <v>502</v>
      </c>
      <c r="B5" s="4" t="s">
        <v>32</v>
      </c>
      <c r="C5" s="4" t="s">
        <v>14</v>
      </c>
      <c r="D5" s="4" t="s">
        <v>26</v>
      </c>
      <c r="E5" s="4" t="s">
        <v>27</v>
      </c>
      <c r="F5" s="5" t="s">
        <v>33</v>
      </c>
      <c r="G5" s="4" t="s">
        <v>29</v>
      </c>
      <c r="H5" s="4" t="s">
        <v>30</v>
      </c>
      <c r="I5" s="4" t="s">
        <v>24</v>
      </c>
      <c r="J5" s="4">
        <v>21</v>
      </c>
      <c r="K5" s="4" t="s">
        <v>20</v>
      </c>
      <c r="L5" s="4" t="s">
        <v>31</v>
      </c>
      <c r="M5" s="15">
        <v>325</v>
      </c>
      <c r="N5" s="15">
        <f t="shared" si="0"/>
        <v>13000</v>
      </c>
      <c r="O5" s="4">
        <v>40</v>
      </c>
      <c r="P5" s="4">
        <f>IFERROR(VLOOKUP(F5,'Initial selection'!E:N,10,FALSE),0)</f>
        <v>40</v>
      </c>
    </row>
    <row r="6" spans="1:16" x14ac:dyDescent="0.25">
      <c r="A6" s="4">
        <v>503</v>
      </c>
      <c r="B6" s="4" t="s">
        <v>34</v>
      </c>
      <c r="C6" s="4" t="s">
        <v>14</v>
      </c>
      <c r="D6" s="4" t="s">
        <v>26</v>
      </c>
      <c r="E6" s="4" t="s">
        <v>27</v>
      </c>
      <c r="F6" s="5" t="s">
        <v>35</v>
      </c>
      <c r="G6" s="4" t="s">
        <v>29</v>
      </c>
      <c r="H6" s="4" t="s">
        <v>30</v>
      </c>
      <c r="I6" s="4" t="s">
        <v>36</v>
      </c>
      <c r="J6" s="4">
        <v>21</v>
      </c>
      <c r="K6" s="4" t="s">
        <v>20</v>
      </c>
      <c r="L6" s="4" t="s">
        <v>31</v>
      </c>
      <c r="M6" s="15">
        <v>325</v>
      </c>
      <c r="N6" s="15">
        <f t="shared" si="0"/>
        <v>13000</v>
      </c>
      <c r="O6" s="4">
        <v>40</v>
      </c>
      <c r="P6" s="4">
        <f>IFERROR(VLOOKUP(F6,'Initial selection'!E:N,10,FALSE),0)</f>
        <v>40</v>
      </c>
    </row>
    <row r="7" spans="1:16" x14ac:dyDescent="0.25">
      <c r="A7" s="4">
        <v>943</v>
      </c>
      <c r="B7" s="4" t="s">
        <v>37</v>
      </c>
      <c r="C7" s="4" t="s">
        <v>14</v>
      </c>
      <c r="D7" s="4" t="s">
        <v>38</v>
      </c>
      <c r="E7" s="6"/>
      <c r="F7" s="5" t="s">
        <v>39</v>
      </c>
      <c r="G7" s="4" t="s">
        <v>17</v>
      </c>
      <c r="H7" s="4" t="s">
        <v>18</v>
      </c>
      <c r="I7" s="4" t="s">
        <v>36</v>
      </c>
      <c r="J7" s="4">
        <v>21</v>
      </c>
      <c r="K7" s="4" t="s">
        <v>20</v>
      </c>
      <c r="L7" s="4" t="s">
        <v>40</v>
      </c>
      <c r="M7" s="15">
        <v>329</v>
      </c>
      <c r="N7" s="15">
        <f t="shared" si="0"/>
        <v>12831</v>
      </c>
      <c r="O7" s="4">
        <v>39</v>
      </c>
      <c r="P7" s="4">
        <f>IFERROR(VLOOKUP(F7,'Initial selection'!E:N,10,FALSE),0)</f>
        <v>40</v>
      </c>
    </row>
    <row r="8" spans="1:16" x14ac:dyDescent="0.25">
      <c r="A8" s="4">
        <v>945</v>
      </c>
      <c r="B8" s="4" t="s">
        <v>41</v>
      </c>
      <c r="C8" s="4" t="s">
        <v>14</v>
      </c>
      <c r="D8" s="4" t="s">
        <v>38</v>
      </c>
      <c r="E8" s="6"/>
      <c r="F8" s="5" t="s">
        <v>42</v>
      </c>
      <c r="G8" s="4" t="s">
        <v>17</v>
      </c>
      <c r="H8" s="4" t="s">
        <v>18</v>
      </c>
      <c r="I8" s="4" t="s">
        <v>19</v>
      </c>
      <c r="J8" s="4">
        <v>21</v>
      </c>
      <c r="K8" s="4" t="s">
        <v>20</v>
      </c>
      <c r="L8" s="4" t="s">
        <v>40</v>
      </c>
      <c r="M8" s="15">
        <v>329</v>
      </c>
      <c r="N8" s="15">
        <f t="shared" si="0"/>
        <v>12831</v>
      </c>
      <c r="O8" s="4">
        <v>39</v>
      </c>
      <c r="P8" s="4">
        <f>IFERROR(VLOOKUP(F8,'Initial selection'!E:N,10,FALSE),0)</f>
        <v>40</v>
      </c>
    </row>
    <row r="9" spans="1:16" x14ac:dyDescent="0.25">
      <c r="A9" s="4">
        <v>500</v>
      </c>
      <c r="B9" s="4" t="s">
        <v>43</v>
      </c>
      <c r="C9" s="4" t="s">
        <v>14</v>
      </c>
      <c r="D9" s="4" t="s">
        <v>26</v>
      </c>
      <c r="E9" s="4" t="s">
        <v>27</v>
      </c>
      <c r="F9" s="5" t="s">
        <v>44</v>
      </c>
      <c r="G9" s="4" t="s">
        <v>29</v>
      </c>
      <c r="H9" s="4" t="s">
        <v>30</v>
      </c>
      <c r="I9" s="4" t="s">
        <v>45</v>
      </c>
      <c r="J9" s="4">
        <v>21</v>
      </c>
      <c r="K9" s="4" t="s">
        <v>20</v>
      </c>
      <c r="L9" s="4" t="s">
        <v>31</v>
      </c>
      <c r="M9" s="15">
        <v>325</v>
      </c>
      <c r="N9" s="15">
        <f t="shared" si="0"/>
        <v>12675</v>
      </c>
      <c r="O9" s="4">
        <v>39</v>
      </c>
      <c r="P9" s="4">
        <f>IFERROR(VLOOKUP(F9,'Initial selection'!E:N,10,FALSE),0)</f>
        <v>40</v>
      </c>
    </row>
    <row r="10" spans="1:16" x14ac:dyDescent="0.25">
      <c r="A10" s="4">
        <v>942</v>
      </c>
      <c r="B10" s="4" t="s">
        <v>46</v>
      </c>
      <c r="C10" s="4" t="s">
        <v>14</v>
      </c>
      <c r="D10" s="4" t="s">
        <v>38</v>
      </c>
      <c r="E10" s="6"/>
      <c r="F10" s="5" t="s">
        <v>47</v>
      </c>
      <c r="G10" s="4" t="s">
        <v>17</v>
      </c>
      <c r="H10" s="4" t="s">
        <v>18</v>
      </c>
      <c r="I10" s="4" t="s">
        <v>24</v>
      </c>
      <c r="J10" s="4">
        <v>21</v>
      </c>
      <c r="K10" s="4" t="s">
        <v>20</v>
      </c>
      <c r="L10" s="4" t="s">
        <v>40</v>
      </c>
      <c r="M10" s="15">
        <v>329</v>
      </c>
      <c r="N10" s="15">
        <f t="shared" si="0"/>
        <v>12502</v>
      </c>
      <c r="O10" s="4">
        <v>38</v>
      </c>
      <c r="P10" s="4">
        <f>IFERROR(VLOOKUP(F10,'Initial selection'!E:N,10,FALSE),0)</f>
        <v>40</v>
      </c>
    </row>
    <row r="11" spans="1:16" x14ac:dyDescent="0.25">
      <c r="A11" s="4">
        <v>944</v>
      </c>
      <c r="B11" s="4" t="s">
        <v>48</v>
      </c>
      <c r="C11" s="4" t="s">
        <v>14</v>
      </c>
      <c r="D11" s="4" t="s">
        <v>38</v>
      </c>
      <c r="E11" s="6"/>
      <c r="F11" s="5" t="s">
        <v>49</v>
      </c>
      <c r="G11" s="4" t="s">
        <v>17</v>
      </c>
      <c r="H11" s="4" t="s">
        <v>18</v>
      </c>
      <c r="I11" s="4" t="s">
        <v>50</v>
      </c>
      <c r="J11" s="4">
        <v>21</v>
      </c>
      <c r="K11" s="4" t="s">
        <v>20</v>
      </c>
      <c r="L11" s="4" t="s">
        <v>40</v>
      </c>
      <c r="M11" s="15">
        <v>329</v>
      </c>
      <c r="N11" s="15">
        <f t="shared" si="0"/>
        <v>12502</v>
      </c>
      <c r="O11" s="4">
        <v>38</v>
      </c>
      <c r="P11" s="4">
        <f>IFERROR(VLOOKUP(F11,'Initial selection'!E:N,10,FALSE),0)</f>
        <v>40</v>
      </c>
    </row>
    <row r="12" spans="1:16" x14ac:dyDescent="0.25">
      <c r="A12" s="4">
        <v>420</v>
      </c>
      <c r="B12" s="4" t="s">
        <v>51</v>
      </c>
      <c r="C12" s="4" t="s">
        <v>14</v>
      </c>
      <c r="D12" s="4" t="s">
        <v>15</v>
      </c>
      <c r="E12" s="6"/>
      <c r="F12" s="5" t="s">
        <v>52</v>
      </c>
      <c r="G12" s="4" t="s">
        <v>17</v>
      </c>
      <c r="H12" s="4" t="s">
        <v>18</v>
      </c>
      <c r="I12" s="4" t="s">
        <v>50</v>
      </c>
      <c r="J12" s="4">
        <v>21</v>
      </c>
      <c r="K12" s="4" t="s">
        <v>20</v>
      </c>
      <c r="L12" s="4" t="s">
        <v>21</v>
      </c>
      <c r="M12" s="15">
        <v>425</v>
      </c>
      <c r="N12" s="15">
        <f t="shared" si="0"/>
        <v>12325</v>
      </c>
      <c r="O12" s="4">
        <v>29</v>
      </c>
      <c r="P12" s="4">
        <f>IFERROR(VLOOKUP(F12,'Initial selection'!E:N,10,FALSE),0)</f>
        <v>30</v>
      </c>
    </row>
    <row r="13" spans="1:16" x14ac:dyDescent="0.25">
      <c r="A13" s="4">
        <v>543</v>
      </c>
      <c r="B13" s="4" t="s">
        <v>53</v>
      </c>
      <c r="C13" s="4" t="s">
        <v>14</v>
      </c>
      <c r="D13" s="4" t="s">
        <v>54</v>
      </c>
      <c r="E13" s="6"/>
      <c r="F13" s="5" t="s">
        <v>55</v>
      </c>
      <c r="G13" s="4" t="s">
        <v>17</v>
      </c>
      <c r="H13" s="4" t="s">
        <v>56</v>
      </c>
      <c r="I13" s="4" t="s">
        <v>24</v>
      </c>
      <c r="J13" s="4">
        <v>21</v>
      </c>
      <c r="K13" s="4" t="s">
        <v>20</v>
      </c>
      <c r="L13" s="4" t="s">
        <v>57</v>
      </c>
      <c r="M13" s="15">
        <v>295</v>
      </c>
      <c r="N13" s="15">
        <f t="shared" si="0"/>
        <v>11800</v>
      </c>
      <c r="O13" s="4">
        <v>40</v>
      </c>
      <c r="P13" s="4">
        <f>IFERROR(VLOOKUP(F13,'Initial selection'!E:N,10,FALSE),0)</f>
        <v>40</v>
      </c>
    </row>
    <row r="14" spans="1:16" x14ac:dyDescent="0.25">
      <c r="A14" s="4">
        <v>544</v>
      </c>
      <c r="B14" s="4" t="s">
        <v>58</v>
      </c>
      <c r="C14" s="4" t="s">
        <v>14</v>
      </c>
      <c r="D14" s="4" t="s">
        <v>54</v>
      </c>
      <c r="E14" s="6"/>
      <c r="F14" s="5" t="s">
        <v>59</v>
      </c>
      <c r="G14" s="4" t="s">
        <v>17</v>
      </c>
      <c r="H14" s="4" t="s">
        <v>56</v>
      </c>
      <c r="I14" s="4" t="s">
        <v>50</v>
      </c>
      <c r="J14" s="4">
        <v>21</v>
      </c>
      <c r="K14" s="4" t="s">
        <v>20</v>
      </c>
      <c r="L14" s="4" t="s">
        <v>57</v>
      </c>
      <c r="M14" s="15">
        <v>295</v>
      </c>
      <c r="N14" s="15">
        <f t="shared" si="0"/>
        <v>11800</v>
      </c>
      <c r="O14" s="4">
        <v>40</v>
      </c>
      <c r="P14" s="4">
        <f>IFERROR(VLOOKUP(F14,'Initial selection'!E:N,10,FALSE),0)</f>
        <v>40</v>
      </c>
    </row>
    <row r="15" spans="1:16" x14ac:dyDescent="0.25">
      <c r="A15" s="4">
        <v>541</v>
      </c>
      <c r="B15" s="4" t="s">
        <v>60</v>
      </c>
      <c r="C15" s="4" t="s">
        <v>14</v>
      </c>
      <c r="D15" s="4" t="s">
        <v>54</v>
      </c>
      <c r="E15" s="6"/>
      <c r="F15" s="5" t="s">
        <v>61</v>
      </c>
      <c r="G15" s="4" t="s">
        <v>17</v>
      </c>
      <c r="H15" s="4" t="s">
        <v>56</v>
      </c>
      <c r="I15" s="4" t="s">
        <v>36</v>
      </c>
      <c r="J15" s="4">
        <v>21</v>
      </c>
      <c r="K15" s="4" t="s">
        <v>20</v>
      </c>
      <c r="L15" s="4" t="s">
        <v>57</v>
      </c>
      <c r="M15" s="15">
        <v>295</v>
      </c>
      <c r="N15" s="15">
        <f t="shared" si="0"/>
        <v>11505</v>
      </c>
      <c r="O15" s="4">
        <v>39</v>
      </c>
      <c r="P15" s="4">
        <f>IFERROR(VLOOKUP(F15,'Initial selection'!E:N,10,FALSE),0)</f>
        <v>40</v>
      </c>
    </row>
    <row r="16" spans="1:16" x14ac:dyDescent="0.25">
      <c r="A16" s="4">
        <v>542</v>
      </c>
      <c r="B16" s="4" t="s">
        <v>62</v>
      </c>
      <c r="C16" s="4" t="s">
        <v>14</v>
      </c>
      <c r="D16" s="4" t="s">
        <v>54</v>
      </c>
      <c r="E16" s="6"/>
      <c r="F16" s="5" t="s">
        <v>63</v>
      </c>
      <c r="G16" s="4" t="s">
        <v>17</v>
      </c>
      <c r="H16" s="4" t="s">
        <v>56</v>
      </c>
      <c r="I16" s="4" t="s">
        <v>19</v>
      </c>
      <c r="J16" s="4">
        <v>21</v>
      </c>
      <c r="K16" s="4" t="s">
        <v>20</v>
      </c>
      <c r="L16" s="4" t="s">
        <v>57</v>
      </c>
      <c r="M16" s="15">
        <v>295</v>
      </c>
      <c r="N16" s="15">
        <f t="shared" si="0"/>
        <v>11210</v>
      </c>
      <c r="O16" s="4">
        <v>38</v>
      </c>
      <c r="P16" s="4">
        <f>IFERROR(VLOOKUP(F16,'Initial selection'!E:N,10,FALSE),0)</f>
        <v>39</v>
      </c>
    </row>
    <row r="17" spans="1:16" x14ac:dyDescent="0.25">
      <c r="A17" s="4">
        <v>579</v>
      </c>
      <c r="B17" s="4" t="s">
        <v>64</v>
      </c>
      <c r="C17" s="4" t="s">
        <v>14</v>
      </c>
      <c r="D17" s="4" t="s">
        <v>65</v>
      </c>
      <c r="E17" s="6"/>
      <c r="F17" s="5" t="s">
        <v>66</v>
      </c>
      <c r="G17" s="4" t="s">
        <v>29</v>
      </c>
      <c r="H17" s="4" t="s">
        <v>67</v>
      </c>
      <c r="I17" s="4" t="s">
        <v>36</v>
      </c>
      <c r="J17" s="4">
        <v>21</v>
      </c>
      <c r="K17" s="4" t="s">
        <v>20</v>
      </c>
      <c r="L17" s="4" t="s">
        <v>68</v>
      </c>
      <c r="M17" s="15">
        <v>275</v>
      </c>
      <c r="N17" s="15">
        <f t="shared" si="0"/>
        <v>10725</v>
      </c>
      <c r="O17" s="4">
        <v>39</v>
      </c>
      <c r="P17" s="4">
        <f>IFERROR(VLOOKUP(F17,'Initial selection'!E:N,10,FALSE),0)</f>
        <v>40</v>
      </c>
    </row>
    <row r="18" spans="1:16" x14ac:dyDescent="0.25">
      <c r="A18" s="4">
        <v>581</v>
      </c>
      <c r="B18" s="4" t="s">
        <v>69</v>
      </c>
      <c r="C18" s="4" t="s">
        <v>14</v>
      </c>
      <c r="D18" s="4" t="s">
        <v>65</v>
      </c>
      <c r="E18" s="6"/>
      <c r="F18" s="5" t="s">
        <v>70</v>
      </c>
      <c r="G18" s="4" t="s">
        <v>29</v>
      </c>
      <c r="H18" s="4" t="s">
        <v>67</v>
      </c>
      <c r="I18" s="4" t="s">
        <v>24</v>
      </c>
      <c r="J18" s="4">
        <v>21</v>
      </c>
      <c r="K18" s="4" t="s">
        <v>20</v>
      </c>
      <c r="L18" s="4" t="s">
        <v>68</v>
      </c>
      <c r="M18" s="15">
        <v>275</v>
      </c>
      <c r="N18" s="15">
        <f t="shared" si="0"/>
        <v>10450</v>
      </c>
      <c r="O18" s="4">
        <v>38</v>
      </c>
      <c r="P18" s="4">
        <f>IFERROR(VLOOKUP(F18,'Initial selection'!E:N,10,FALSE),0)</f>
        <v>40</v>
      </c>
    </row>
    <row r="19" spans="1:16" x14ac:dyDescent="0.25">
      <c r="A19" s="4">
        <v>577</v>
      </c>
      <c r="B19" s="4" t="s">
        <v>71</v>
      </c>
      <c r="C19" s="4" t="s">
        <v>14</v>
      </c>
      <c r="D19" s="4" t="s">
        <v>65</v>
      </c>
      <c r="E19" s="6"/>
      <c r="F19" s="5" t="s">
        <v>72</v>
      </c>
      <c r="G19" s="4" t="s">
        <v>29</v>
      </c>
      <c r="H19" s="4" t="s">
        <v>67</v>
      </c>
      <c r="I19" s="4" t="s">
        <v>45</v>
      </c>
      <c r="J19" s="4">
        <v>21</v>
      </c>
      <c r="K19" s="4" t="s">
        <v>20</v>
      </c>
      <c r="L19" s="4" t="s">
        <v>68</v>
      </c>
      <c r="M19" s="15">
        <v>275</v>
      </c>
      <c r="N19" s="15">
        <f t="shared" si="0"/>
        <v>9900</v>
      </c>
      <c r="O19" s="4">
        <v>36</v>
      </c>
      <c r="P19" s="4">
        <f>IFERROR(VLOOKUP(F19,'Initial selection'!E:N,10,FALSE),0)</f>
        <v>40</v>
      </c>
    </row>
    <row r="20" spans="1:16" ht="15.75" customHeight="1" x14ac:dyDescent="0.25">
      <c r="A20" s="4">
        <v>562</v>
      </c>
      <c r="B20" s="4" t="s">
        <v>73</v>
      </c>
      <c r="C20" s="4" t="s">
        <v>14</v>
      </c>
      <c r="D20" s="4" t="s">
        <v>74</v>
      </c>
      <c r="E20" s="4" t="s">
        <v>75</v>
      </c>
      <c r="F20" s="5" t="s">
        <v>76</v>
      </c>
      <c r="G20" s="4" t="s">
        <v>29</v>
      </c>
      <c r="H20" s="4" t="s">
        <v>30</v>
      </c>
      <c r="I20" s="4" t="s">
        <v>77</v>
      </c>
      <c r="J20" s="4">
        <v>21</v>
      </c>
      <c r="K20" s="4" t="s">
        <v>20</v>
      </c>
      <c r="L20" s="4" t="s">
        <v>78</v>
      </c>
      <c r="M20" s="15">
        <v>245</v>
      </c>
      <c r="N20" s="15">
        <f t="shared" si="0"/>
        <v>9800</v>
      </c>
      <c r="O20" s="4">
        <v>40</v>
      </c>
      <c r="P20" s="4">
        <f>IFERROR(VLOOKUP(F20,'Initial selection'!E:N,10,FALSE),0)</f>
        <v>40</v>
      </c>
    </row>
    <row r="21" spans="1:16" ht="15.75" customHeight="1" x14ac:dyDescent="0.25">
      <c r="A21" s="4">
        <v>504</v>
      </c>
      <c r="B21" s="4" t="s">
        <v>79</v>
      </c>
      <c r="C21" s="4" t="s">
        <v>14</v>
      </c>
      <c r="D21" s="4" t="s">
        <v>26</v>
      </c>
      <c r="E21" s="4" t="s">
        <v>27</v>
      </c>
      <c r="F21" s="5" t="s">
        <v>80</v>
      </c>
      <c r="G21" s="4" t="s">
        <v>29</v>
      </c>
      <c r="H21" s="4" t="s">
        <v>30</v>
      </c>
      <c r="I21" s="4" t="s">
        <v>77</v>
      </c>
      <c r="J21" s="4">
        <v>21</v>
      </c>
      <c r="K21" s="4" t="s">
        <v>20</v>
      </c>
      <c r="L21" s="4" t="s">
        <v>31</v>
      </c>
      <c r="M21" s="15">
        <v>325</v>
      </c>
      <c r="N21" s="15">
        <f t="shared" si="0"/>
        <v>9750</v>
      </c>
      <c r="O21" s="4">
        <v>30</v>
      </c>
      <c r="P21" s="4">
        <f>IFERROR(VLOOKUP(F21,'Initial selection'!E:N,10,FALSE),0)</f>
        <v>30</v>
      </c>
    </row>
    <row r="22" spans="1:16" ht="15.75" customHeight="1" x14ac:dyDescent="0.25">
      <c r="A22" s="4">
        <v>563</v>
      </c>
      <c r="B22" s="4" t="s">
        <v>81</v>
      </c>
      <c r="C22" s="4" t="s">
        <v>14</v>
      </c>
      <c r="D22" s="4" t="s">
        <v>74</v>
      </c>
      <c r="E22" s="4" t="s">
        <v>75</v>
      </c>
      <c r="F22" s="5" t="s">
        <v>82</v>
      </c>
      <c r="G22" s="4" t="s">
        <v>29</v>
      </c>
      <c r="H22" s="4" t="s">
        <v>30</v>
      </c>
      <c r="I22" s="4" t="s">
        <v>19</v>
      </c>
      <c r="J22" s="4">
        <v>21</v>
      </c>
      <c r="K22" s="4" t="s">
        <v>20</v>
      </c>
      <c r="L22" s="4" t="s">
        <v>78</v>
      </c>
      <c r="M22" s="15">
        <v>245</v>
      </c>
      <c r="N22" s="15">
        <f t="shared" si="0"/>
        <v>9310</v>
      </c>
      <c r="O22" s="4">
        <v>38</v>
      </c>
      <c r="P22" s="4">
        <f>IFERROR(VLOOKUP(F22,'Initial selection'!E:N,10,FALSE),0)</f>
        <v>39</v>
      </c>
    </row>
    <row r="23" spans="1:16" ht="15.75" customHeight="1" x14ac:dyDescent="0.25">
      <c r="A23" s="4">
        <v>564</v>
      </c>
      <c r="B23" s="4" t="s">
        <v>83</v>
      </c>
      <c r="C23" s="4" t="s">
        <v>14</v>
      </c>
      <c r="D23" s="4" t="s">
        <v>74</v>
      </c>
      <c r="E23" s="4" t="s">
        <v>75</v>
      </c>
      <c r="F23" s="5" t="s">
        <v>84</v>
      </c>
      <c r="G23" s="4" t="s">
        <v>29</v>
      </c>
      <c r="H23" s="4" t="s">
        <v>30</v>
      </c>
      <c r="I23" s="4" t="s">
        <v>24</v>
      </c>
      <c r="J23" s="4">
        <v>21</v>
      </c>
      <c r="K23" s="4" t="s">
        <v>20</v>
      </c>
      <c r="L23" s="4" t="s">
        <v>78</v>
      </c>
      <c r="M23" s="15">
        <v>245</v>
      </c>
      <c r="N23" s="15">
        <f t="shared" si="0"/>
        <v>9065</v>
      </c>
      <c r="O23" s="4">
        <v>37</v>
      </c>
      <c r="P23" s="4">
        <f>IFERROR(VLOOKUP(F23,'Initial selection'!E:N,10,FALSE),0)</f>
        <v>40</v>
      </c>
    </row>
    <row r="24" spans="1:16" ht="15.75" customHeight="1" x14ac:dyDescent="0.25">
      <c r="A24" s="4">
        <v>432</v>
      </c>
      <c r="B24" s="4" t="s">
        <v>85</v>
      </c>
      <c r="C24" s="4" t="s">
        <v>14</v>
      </c>
      <c r="D24" s="4" t="s">
        <v>86</v>
      </c>
      <c r="E24" s="4" t="s">
        <v>87</v>
      </c>
      <c r="F24" s="5" t="s">
        <v>88</v>
      </c>
      <c r="G24" s="4" t="s">
        <v>17</v>
      </c>
      <c r="H24" s="4" t="s">
        <v>30</v>
      </c>
      <c r="I24" s="4" t="s">
        <v>24</v>
      </c>
      <c r="J24" s="4">
        <v>21</v>
      </c>
      <c r="K24" s="4" t="s">
        <v>20</v>
      </c>
      <c r="L24" s="4" t="s">
        <v>89</v>
      </c>
      <c r="M24" s="15">
        <v>225</v>
      </c>
      <c r="N24" s="15">
        <f t="shared" si="0"/>
        <v>9000</v>
      </c>
      <c r="O24" s="4">
        <v>40</v>
      </c>
      <c r="P24" s="4">
        <f>IFERROR(VLOOKUP(F24,'Initial selection'!E:N,10,FALSE),0)</f>
        <v>40</v>
      </c>
    </row>
    <row r="25" spans="1:16" ht="15.75" customHeight="1" x14ac:dyDescent="0.25">
      <c r="A25" s="4">
        <v>436</v>
      </c>
      <c r="B25" s="4" t="s">
        <v>90</v>
      </c>
      <c r="C25" s="4" t="s">
        <v>14</v>
      </c>
      <c r="D25" s="4" t="s">
        <v>86</v>
      </c>
      <c r="E25" s="4" t="s">
        <v>87</v>
      </c>
      <c r="F25" s="5" t="s">
        <v>91</v>
      </c>
      <c r="G25" s="4" t="s">
        <v>17</v>
      </c>
      <c r="H25" s="4" t="s">
        <v>30</v>
      </c>
      <c r="I25" s="4" t="s">
        <v>36</v>
      </c>
      <c r="J25" s="4">
        <v>21</v>
      </c>
      <c r="K25" s="4" t="s">
        <v>20</v>
      </c>
      <c r="L25" s="4" t="s">
        <v>89</v>
      </c>
      <c r="M25" s="15">
        <v>225</v>
      </c>
      <c r="N25" s="15">
        <f t="shared" si="0"/>
        <v>9000</v>
      </c>
      <c r="O25" s="4">
        <v>40</v>
      </c>
      <c r="P25" s="4">
        <f>IFERROR(VLOOKUP(F25,'Initial selection'!E:N,10,FALSE),0)</f>
        <v>40</v>
      </c>
    </row>
    <row r="26" spans="1:16" ht="15.75" customHeight="1" x14ac:dyDescent="0.25">
      <c r="A26" s="4">
        <v>519</v>
      </c>
      <c r="B26" s="4" t="s">
        <v>92</v>
      </c>
      <c r="C26" s="4" t="s">
        <v>14</v>
      </c>
      <c r="D26" s="4" t="s">
        <v>93</v>
      </c>
      <c r="E26" s="4" t="s">
        <v>75</v>
      </c>
      <c r="F26" s="5" t="s">
        <v>94</v>
      </c>
      <c r="G26" s="4" t="s">
        <v>17</v>
      </c>
      <c r="H26" s="4" t="s">
        <v>95</v>
      </c>
      <c r="I26" s="4" t="s">
        <v>96</v>
      </c>
      <c r="J26" s="4">
        <v>21</v>
      </c>
      <c r="K26" s="4" t="s">
        <v>20</v>
      </c>
      <c r="L26" s="4" t="s">
        <v>97</v>
      </c>
      <c r="M26" s="15">
        <v>225</v>
      </c>
      <c r="N26" s="15">
        <f t="shared" si="0"/>
        <v>9000</v>
      </c>
      <c r="O26" s="4">
        <v>40</v>
      </c>
      <c r="P26" s="4">
        <f>IFERROR(VLOOKUP(F26,'Initial selection'!E:N,10,FALSE),0)</f>
        <v>40</v>
      </c>
    </row>
    <row r="27" spans="1:16" ht="15.75" customHeight="1" x14ac:dyDescent="0.25">
      <c r="A27" s="4">
        <v>117</v>
      </c>
      <c r="B27" s="4" t="s">
        <v>98</v>
      </c>
      <c r="C27" s="4" t="s">
        <v>14</v>
      </c>
      <c r="D27" s="4" t="s">
        <v>99</v>
      </c>
      <c r="E27" s="6"/>
      <c r="F27" s="5" t="s">
        <v>100</v>
      </c>
      <c r="G27" s="4" t="s">
        <v>29</v>
      </c>
      <c r="H27" s="4" t="s">
        <v>30</v>
      </c>
      <c r="I27" s="4" t="s">
        <v>101</v>
      </c>
      <c r="J27" s="4">
        <v>21</v>
      </c>
      <c r="K27" s="4" t="s">
        <v>20</v>
      </c>
      <c r="L27" s="4" t="s">
        <v>102</v>
      </c>
      <c r="M27" s="15">
        <v>595</v>
      </c>
      <c r="N27" s="15">
        <f t="shared" si="0"/>
        <v>8925</v>
      </c>
      <c r="O27" s="4">
        <v>15</v>
      </c>
      <c r="P27" s="4">
        <f>IFERROR(VLOOKUP(F27,'Initial selection'!E:N,10,FALSE),0)</f>
        <v>15</v>
      </c>
    </row>
    <row r="28" spans="1:16" ht="15.75" customHeight="1" x14ac:dyDescent="0.25">
      <c r="A28" s="4">
        <v>118</v>
      </c>
      <c r="B28" s="4" t="s">
        <v>103</v>
      </c>
      <c r="C28" s="4" t="s">
        <v>14</v>
      </c>
      <c r="D28" s="4" t="s">
        <v>99</v>
      </c>
      <c r="E28" s="6"/>
      <c r="F28" s="5" t="s">
        <v>104</v>
      </c>
      <c r="G28" s="4" t="s">
        <v>29</v>
      </c>
      <c r="H28" s="4" t="s">
        <v>30</v>
      </c>
      <c r="I28" s="4" t="s">
        <v>105</v>
      </c>
      <c r="J28" s="4">
        <v>21</v>
      </c>
      <c r="K28" s="4" t="s">
        <v>20</v>
      </c>
      <c r="L28" s="4" t="s">
        <v>102</v>
      </c>
      <c r="M28" s="15">
        <v>595</v>
      </c>
      <c r="N28" s="15">
        <f t="shared" si="0"/>
        <v>8925</v>
      </c>
      <c r="O28" s="4">
        <v>15</v>
      </c>
      <c r="P28" s="4">
        <f>IFERROR(VLOOKUP(F28,'Initial selection'!E:N,10,FALSE),0)</f>
        <v>15</v>
      </c>
    </row>
    <row r="29" spans="1:16" ht="15.75" customHeight="1" x14ac:dyDescent="0.25">
      <c r="A29" s="4">
        <v>120</v>
      </c>
      <c r="B29" s="4" t="s">
        <v>106</v>
      </c>
      <c r="C29" s="4" t="s">
        <v>14</v>
      </c>
      <c r="D29" s="4" t="s">
        <v>99</v>
      </c>
      <c r="E29" s="6"/>
      <c r="F29" s="5" t="s">
        <v>107</v>
      </c>
      <c r="G29" s="4" t="s">
        <v>29</v>
      </c>
      <c r="H29" s="4" t="s">
        <v>30</v>
      </c>
      <c r="I29" s="4" t="s">
        <v>29</v>
      </c>
      <c r="J29" s="4">
        <v>21</v>
      </c>
      <c r="K29" s="4" t="s">
        <v>20</v>
      </c>
      <c r="L29" s="4" t="s">
        <v>102</v>
      </c>
      <c r="M29" s="15">
        <v>595</v>
      </c>
      <c r="N29" s="15">
        <f t="shared" si="0"/>
        <v>8925</v>
      </c>
      <c r="O29" s="4">
        <v>15</v>
      </c>
      <c r="P29" s="4">
        <f>IFERROR(VLOOKUP(F29,'Initial selection'!E:N,10,FALSE),0)</f>
        <v>15</v>
      </c>
    </row>
    <row r="30" spans="1:16" ht="15.75" customHeight="1" x14ac:dyDescent="0.25">
      <c r="A30" s="4">
        <v>658</v>
      </c>
      <c r="B30" s="4" t="s">
        <v>108</v>
      </c>
      <c r="C30" s="4" t="s">
        <v>14</v>
      </c>
      <c r="D30" s="4" t="s">
        <v>109</v>
      </c>
      <c r="E30" s="4" t="s">
        <v>110</v>
      </c>
      <c r="F30" s="5" t="s">
        <v>111</v>
      </c>
      <c r="G30" s="4" t="s">
        <v>29</v>
      </c>
      <c r="H30" s="4" t="s">
        <v>30</v>
      </c>
      <c r="I30" s="4" t="s">
        <v>36</v>
      </c>
      <c r="J30" s="4">
        <v>21</v>
      </c>
      <c r="K30" s="4" t="s">
        <v>20</v>
      </c>
      <c r="L30" s="4" t="s">
        <v>112</v>
      </c>
      <c r="M30" s="15">
        <v>295</v>
      </c>
      <c r="N30" s="15">
        <f t="shared" si="0"/>
        <v>8850</v>
      </c>
      <c r="O30" s="4">
        <v>30</v>
      </c>
      <c r="P30" s="4">
        <f>IFERROR(VLOOKUP(F30,'Initial selection'!E:N,10,FALSE),0)</f>
        <v>30</v>
      </c>
    </row>
    <row r="31" spans="1:16" ht="15.75" customHeight="1" x14ac:dyDescent="0.25">
      <c r="A31" s="4">
        <v>559</v>
      </c>
      <c r="B31" s="4" t="s">
        <v>113</v>
      </c>
      <c r="C31" s="4" t="s">
        <v>14</v>
      </c>
      <c r="D31" s="4" t="s">
        <v>74</v>
      </c>
      <c r="E31" s="4" t="s">
        <v>75</v>
      </c>
      <c r="F31" s="5" t="s">
        <v>114</v>
      </c>
      <c r="G31" s="4" t="s">
        <v>29</v>
      </c>
      <c r="H31" s="4" t="s">
        <v>30</v>
      </c>
      <c r="I31" s="4" t="s">
        <v>36</v>
      </c>
      <c r="J31" s="4">
        <v>21</v>
      </c>
      <c r="K31" s="4" t="s">
        <v>20</v>
      </c>
      <c r="L31" s="4" t="s">
        <v>78</v>
      </c>
      <c r="M31" s="15">
        <v>245</v>
      </c>
      <c r="N31" s="15">
        <f t="shared" si="0"/>
        <v>8820</v>
      </c>
      <c r="O31" s="4">
        <v>36</v>
      </c>
      <c r="P31" s="4">
        <f>IFERROR(VLOOKUP(F31,'Initial selection'!E:N,10,FALSE),0)</f>
        <v>40</v>
      </c>
    </row>
    <row r="32" spans="1:16" ht="15.75" customHeight="1" x14ac:dyDescent="0.25">
      <c r="A32" s="4">
        <v>682</v>
      </c>
      <c r="B32" s="4" t="s">
        <v>115</v>
      </c>
      <c r="C32" s="4" t="s">
        <v>14</v>
      </c>
      <c r="D32" s="4" t="s">
        <v>116</v>
      </c>
      <c r="E32" s="4" t="s">
        <v>87</v>
      </c>
      <c r="F32" s="5" t="s">
        <v>117</v>
      </c>
      <c r="G32" s="4" t="s">
        <v>29</v>
      </c>
      <c r="H32" s="4" t="s">
        <v>30</v>
      </c>
      <c r="I32" s="4" t="s">
        <v>77</v>
      </c>
      <c r="J32" s="4">
        <v>21</v>
      </c>
      <c r="K32" s="4" t="s">
        <v>20</v>
      </c>
      <c r="L32" s="4" t="s">
        <v>118</v>
      </c>
      <c r="M32" s="15">
        <v>225</v>
      </c>
      <c r="N32" s="15">
        <f t="shared" si="0"/>
        <v>8775</v>
      </c>
      <c r="O32" s="4">
        <v>39</v>
      </c>
      <c r="P32" s="4">
        <f>IFERROR(VLOOKUP(F32,'Initial selection'!E:N,10,FALSE),0)</f>
        <v>40</v>
      </c>
    </row>
    <row r="33" spans="1:16" ht="15.75" customHeight="1" x14ac:dyDescent="0.25">
      <c r="A33" s="4">
        <v>540</v>
      </c>
      <c r="B33" s="4" t="s">
        <v>119</v>
      </c>
      <c r="C33" s="4" t="s">
        <v>14</v>
      </c>
      <c r="D33" s="4" t="s">
        <v>54</v>
      </c>
      <c r="E33" s="6"/>
      <c r="F33" s="5" t="s">
        <v>120</v>
      </c>
      <c r="G33" s="4" t="s">
        <v>17</v>
      </c>
      <c r="H33" s="4" t="s">
        <v>56</v>
      </c>
      <c r="I33" s="4" t="s">
        <v>96</v>
      </c>
      <c r="J33" s="4">
        <v>21</v>
      </c>
      <c r="K33" s="4" t="s">
        <v>20</v>
      </c>
      <c r="L33" s="4" t="s">
        <v>57</v>
      </c>
      <c r="M33" s="15">
        <v>295</v>
      </c>
      <c r="N33" s="15">
        <f t="shared" si="0"/>
        <v>8555</v>
      </c>
      <c r="O33" s="4">
        <v>29</v>
      </c>
      <c r="P33" s="4">
        <f>IFERROR(VLOOKUP(F33,'Initial selection'!E:N,10,FALSE),0)</f>
        <v>29</v>
      </c>
    </row>
    <row r="34" spans="1:16" ht="15.75" customHeight="1" x14ac:dyDescent="0.25">
      <c r="A34" s="4">
        <v>679</v>
      </c>
      <c r="B34" s="4" t="s">
        <v>121</v>
      </c>
      <c r="C34" s="4" t="s">
        <v>14</v>
      </c>
      <c r="D34" s="4" t="s">
        <v>116</v>
      </c>
      <c r="E34" s="4" t="s">
        <v>87</v>
      </c>
      <c r="F34" s="5" t="s">
        <v>122</v>
      </c>
      <c r="G34" s="4" t="s">
        <v>29</v>
      </c>
      <c r="H34" s="4" t="s">
        <v>30</v>
      </c>
      <c r="I34" s="4" t="s">
        <v>45</v>
      </c>
      <c r="J34" s="4">
        <v>21</v>
      </c>
      <c r="K34" s="4" t="s">
        <v>20</v>
      </c>
      <c r="L34" s="4" t="s">
        <v>118</v>
      </c>
      <c r="M34" s="15">
        <v>225</v>
      </c>
      <c r="N34" s="15">
        <f t="shared" si="0"/>
        <v>8550</v>
      </c>
      <c r="O34" s="4">
        <v>38</v>
      </c>
      <c r="P34" s="4">
        <f>IFERROR(VLOOKUP(F34,'Initial selection'!E:N,10,FALSE),0)</f>
        <v>39</v>
      </c>
    </row>
    <row r="35" spans="1:16" ht="15.75" customHeight="1" x14ac:dyDescent="0.25">
      <c r="A35" s="4">
        <v>119</v>
      </c>
      <c r="B35" s="4" t="s">
        <v>123</v>
      </c>
      <c r="C35" s="4" t="s">
        <v>14</v>
      </c>
      <c r="D35" s="4" t="s">
        <v>99</v>
      </c>
      <c r="E35" s="6"/>
      <c r="F35" s="5" t="s">
        <v>124</v>
      </c>
      <c r="G35" s="4" t="s">
        <v>29</v>
      </c>
      <c r="H35" s="4" t="s">
        <v>30</v>
      </c>
      <c r="I35" s="4" t="s">
        <v>125</v>
      </c>
      <c r="J35" s="4">
        <v>21</v>
      </c>
      <c r="K35" s="4" t="s">
        <v>20</v>
      </c>
      <c r="L35" s="4" t="s">
        <v>102</v>
      </c>
      <c r="M35" s="15">
        <v>595</v>
      </c>
      <c r="N35" s="15">
        <f t="shared" si="0"/>
        <v>8330</v>
      </c>
      <c r="O35" s="4">
        <v>14</v>
      </c>
      <c r="P35" s="4">
        <f>IFERROR(VLOOKUP(F35,'Initial selection'!E:N,10,FALSE),0)</f>
        <v>15</v>
      </c>
    </row>
    <row r="36" spans="1:16" ht="15.75" customHeight="1" x14ac:dyDescent="0.25">
      <c r="A36" s="4">
        <v>518</v>
      </c>
      <c r="B36" s="4" t="s">
        <v>126</v>
      </c>
      <c r="C36" s="4" t="s">
        <v>14</v>
      </c>
      <c r="D36" s="4" t="s">
        <v>93</v>
      </c>
      <c r="E36" s="4" t="s">
        <v>75</v>
      </c>
      <c r="F36" s="5" t="s">
        <v>127</v>
      </c>
      <c r="G36" s="4" t="s">
        <v>17</v>
      </c>
      <c r="H36" s="4" t="s">
        <v>95</v>
      </c>
      <c r="I36" s="4" t="s">
        <v>50</v>
      </c>
      <c r="J36" s="4">
        <v>21</v>
      </c>
      <c r="K36" s="4" t="s">
        <v>20</v>
      </c>
      <c r="L36" s="4" t="s">
        <v>97</v>
      </c>
      <c r="M36" s="15">
        <v>225</v>
      </c>
      <c r="N36" s="15">
        <f t="shared" si="0"/>
        <v>8325</v>
      </c>
      <c r="O36" s="4">
        <v>37</v>
      </c>
      <c r="P36" s="4">
        <f>IFERROR(VLOOKUP(F36,'Initial selection'!E:N,10,FALSE),0)</f>
        <v>40</v>
      </c>
    </row>
    <row r="37" spans="1:16" ht="15.75" customHeight="1" x14ac:dyDescent="0.25">
      <c r="A37" s="4">
        <v>680</v>
      </c>
      <c r="B37" s="4" t="s">
        <v>128</v>
      </c>
      <c r="C37" s="4" t="s">
        <v>14</v>
      </c>
      <c r="D37" s="4" t="s">
        <v>116</v>
      </c>
      <c r="E37" s="4" t="s">
        <v>87</v>
      </c>
      <c r="F37" s="5" t="s">
        <v>129</v>
      </c>
      <c r="G37" s="4" t="s">
        <v>29</v>
      </c>
      <c r="H37" s="4" t="s">
        <v>30</v>
      </c>
      <c r="I37" s="4" t="s">
        <v>36</v>
      </c>
      <c r="J37" s="4">
        <v>21</v>
      </c>
      <c r="K37" s="4" t="s">
        <v>20</v>
      </c>
      <c r="L37" s="4" t="s">
        <v>118</v>
      </c>
      <c r="M37" s="15">
        <v>225</v>
      </c>
      <c r="N37" s="15">
        <f t="shared" si="0"/>
        <v>8325</v>
      </c>
      <c r="O37" s="4">
        <v>37</v>
      </c>
      <c r="P37" s="4">
        <f>IFERROR(VLOOKUP(F37,'Initial selection'!E:N,10,FALSE),0)</f>
        <v>39</v>
      </c>
    </row>
    <row r="38" spans="1:16" ht="15.75" customHeight="1" x14ac:dyDescent="0.25">
      <c r="A38" s="4">
        <v>580</v>
      </c>
      <c r="B38" s="4" t="s">
        <v>130</v>
      </c>
      <c r="C38" s="4" t="s">
        <v>14</v>
      </c>
      <c r="D38" s="4" t="s">
        <v>65</v>
      </c>
      <c r="E38" s="6"/>
      <c r="F38" s="5" t="s">
        <v>131</v>
      </c>
      <c r="G38" s="4" t="s">
        <v>29</v>
      </c>
      <c r="H38" s="4" t="s">
        <v>67</v>
      </c>
      <c r="I38" s="4" t="s">
        <v>19</v>
      </c>
      <c r="J38" s="4">
        <v>21</v>
      </c>
      <c r="K38" s="4" t="s">
        <v>20</v>
      </c>
      <c r="L38" s="4" t="s">
        <v>68</v>
      </c>
      <c r="M38" s="15">
        <v>275</v>
      </c>
      <c r="N38" s="15">
        <f t="shared" si="0"/>
        <v>8250</v>
      </c>
      <c r="O38" s="4">
        <v>30</v>
      </c>
      <c r="P38" s="4">
        <f>IFERROR(VLOOKUP(F38,'Initial selection'!E:N,10,FALSE),0)</f>
        <v>30</v>
      </c>
    </row>
    <row r="39" spans="1:16" ht="15.75" customHeight="1" x14ac:dyDescent="0.25">
      <c r="A39" s="4">
        <v>678</v>
      </c>
      <c r="B39" s="4" t="s">
        <v>132</v>
      </c>
      <c r="C39" s="4" t="s">
        <v>14</v>
      </c>
      <c r="D39" s="4" t="s">
        <v>116</v>
      </c>
      <c r="E39" s="4" t="s">
        <v>87</v>
      </c>
      <c r="F39" s="5" t="s">
        <v>133</v>
      </c>
      <c r="G39" s="4" t="s">
        <v>29</v>
      </c>
      <c r="H39" s="4" t="s">
        <v>30</v>
      </c>
      <c r="I39" s="4" t="s">
        <v>24</v>
      </c>
      <c r="J39" s="4">
        <v>21</v>
      </c>
      <c r="K39" s="4" t="s">
        <v>20</v>
      </c>
      <c r="L39" s="4" t="s">
        <v>118</v>
      </c>
      <c r="M39" s="15">
        <v>225</v>
      </c>
      <c r="N39" s="15">
        <f t="shared" si="0"/>
        <v>8100</v>
      </c>
      <c r="O39" s="4">
        <v>36</v>
      </c>
      <c r="P39" s="4">
        <f>IFERROR(VLOOKUP(F39,'Initial selection'!E:N,10,FALSE),0)</f>
        <v>38</v>
      </c>
    </row>
    <row r="40" spans="1:16" ht="15.75" customHeight="1" x14ac:dyDescent="0.25">
      <c r="A40" s="4">
        <v>576</v>
      </c>
      <c r="B40" s="4" t="s">
        <v>134</v>
      </c>
      <c r="C40" s="4" t="s">
        <v>14</v>
      </c>
      <c r="D40" s="4" t="s">
        <v>65</v>
      </c>
      <c r="E40" s="6"/>
      <c r="F40" s="5" t="s">
        <v>135</v>
      </c>
      <c r="G40" s="4" t="s">
        <v>29</v>
      </c>
      <c r="H40" s="4" t="s">
        <v>67</v>
      </c>
      <c r="I40" s="4" t="s">
        <v>77</v>
      </c>
      <c r="J40" s="4">
        <v>21</v>
      </c>
      <c r="K40" s="4" t="s">
        <v>20</v>
      </c>
      <c r="L40" s="4" t="s">
        <v>68</v>
      </c>
      <c r="M40" s="15">
        <v>275</v>
      </c>
      <c r="N40" s="15">
        <f t="shared" si="0"/>
        <v>7975</v>
      </c>
      <c r="O40" s="4">
        <v>29</v>
      </c>
      <c r="P40" s="4">
        <f>IFERROR(VLOOKUP(F40,'Initial selection'!E:N,10,FALSE),0)</f>
        <v>30</v>
      </c>
    </row>
    <row r="41" spans="1:16" ht="15.75" customHeight="1" x14ac:dyDescent="0.25">
      <c r="A41" s="4">
        <v>683</v>
      </c>
      <c r="B41" s="4" t="s">
        <v>136</v>
      </c>
      <c r="C41" s="4" t="s">
        <v>14</v>
      </c>
      <c r="D41" s="4" t="s">
        <v>116</v>
      </c>
      <c r="E41" s="4" t="s">
        <v>87</v>
      </c>
      <c r="F41" s="5" t="s">
        <v>137</v>
      </c>
      <c r="G41" s="4" t="s">
        <v>29</v>
      </c>
      <c r="H41" s="4" t="s">
        <v>30</v>
      </c>
      <c r="I41" s="4" t="s">
        <v>19</v>
      </c>
      <c r="J41" s="4">
        <v>21</v>
      </c>
      <c r="K41" s="4" t="s">
        <v>20</v>
      </c>
      <c r="L41" s="4" t="s">
        <v>118</v>
      </c>
      <c r="M41" s="15">
        <v>225</v>
      </c>
      <c r="N41" s="15">
        <f t="shared" si="0"/>
        <v>7875</v>
      </c>
      <c r="O41" s="4">
        <v>35</v>
      </c>
      <c r="P41" s="4">
        <f>IFERROR(VLOOKUP(F41,'Initial selection'!E:N,10,FALSE),0)</f>
        <v>36</v>
      </c>
    </row>
    <row r="42" spans="1:16" ht="15.75" customHeight="1" x14ac:dyDescent="0.25">
      <c r="A42" s="4">
        <v>1039</v>
      </c>
      <c r="B42" s="4" t="s">
        <v>138</v>
      </c>
      <c r="C42" s="4" t="s">
        <v>14</v>
      </c>
      <c r="D42" s="4" t="s">
        <v>139</v>
      </c>
      <c r="E42" s="4" t="s">
        <v>140</v>
      </c>
      <c r="F42" s="5" t="s">
        <v>141</v>
      </c>
      <c r="G42" s="4" t="s">
        <v>17</v>
      </c>
      <c r="H42" s="4" t="s">
        <v>30</v>
      </c>
      <c r="I42" s="4" t="s">
        <v>36</v>
      </c>
      <c r="J42" s="4">
        <v>21</v>
      </c>
      <c r="K42" s="4" t="s">
        <v>20</v>
      </c>
      <c r="L42" s="4" t="s">
        <v>142</v>
      </c>
      <c r="M42" s="15">
        <v>199</v>
      </c>
      <c r="N42" s="15">
        <f t="shared" si="0"/>
        <v>7761</v>
      </c>
      <c r="O42" s="4">
        <v>39</v>
      </c>
      <c r="P42" s="4">
        <f>IFERROR(VLOOKUP(F42,'Initial selection'!E:N,10,FALSE),0)</f>
        <v>40</v>
      </c>
    </row>
    <row r="43" spans="1:16" ht="15.75" customHeight="1" x14ac:dyDescent="0.25">
      <c r="A43" s="4">
        <v>433</v>
      </c>
      <c r="B43" s="4" t="s">
        <v>143</v>
      </c>
      <c r="C43" s="4" t="s">
        <v>14</v>
      </c>
      <c r="D43" s="4" t="s">
        <v>86</v>
      </c>
      <c r="E43" s="4" t="s">
        <v>87</v>
      </c>
      <c r="F43" s="5" t="s">
        <v>144</v>
      </c>
      <c r="G43" s="4" t="s">
        <v>17</v>
      </c>
      <c r="H43" s="4" t="s">
        <v>30</v>
      </c>
      <c r="I43" s="4" t="s">
        <v>50</v>
      </c>
      <c r="J43" s="4">
        <v>21</v>
      </c>
      <c r="K43" s="4" t="s">
        <v>20</v>
      </c>
      <c r="L43" s="4" t="s">
        <v>89</v>
      </c>
      <c r="M43" s="15">
        <v>225</v>
      </c>
      <c r="N43" s="15">
        <f t="shared" si="0"/>
        <v>7650</v>
      </c>
      <c r="O43" s="4">
        <v>34</v>
      </c>
      <c r="P43" s="4">
        <f>IFERROR(VLOOKUP(F43,'Initial selection'!E:N,10,FALSE),0)</f>
        <v>39</v>
      </c>
    </row>
    <row r="44" spans="1:16" ht="15.75" customHeight="1" x14ac:dyDescent="0.25">
      <c r="A44" s="4">
        <v>418</v>
      </c>
      <c r="B44" s="4" t="s">
        <v>145</v>
      </c>
      <c r="C44" s="4" t="s">
        <v>14</v>
      </c>
      <c r="D44" s="4" t="s">
        <v>15</v>
      </c>
      <c r="E44" s="6"/>
      <c r="F44" s="5" t="s">
        <v>146</v>
      </c>
      <c r="G44" s="4" t="s">
        <v>17</v>
      </c>
      <c r="H44" s="4" t="s">
        <v>18</v>
      </c>
      <c r="I44" s="4" t="s">
        <v>36</v>
      </c>
      <c r="J44" s="4">
        <v>21</v>
      </c>
      <c r="K44" s="4" t="s">
        <v>20</v>
      </c>
      <c r="L44" s="4" t="s">
        <v>21</v>
      </c>
      <c r="M44" s="15">
        <v>425</v>
      </c>
      <c r="N44" s="15">
        <f t="shared" si="0"/>
        <v>7650</v>
      </c>
      <c r="O44" s="4">
        <v>18</v>
      </c>
      <c r="P44" s="4">
        <f>IFERROR(VLOOKUP(F44,'Initial selection'!E:N,10,FALSE),0)</f>
        <v>20</v>
      </c>
    </row>
    <row r="45" spans="1:16" ht="15.75" customHeight="1" x14ac:dyDescent="0.25">
      <c r="A45" s="4">
        <v>282</v>
      </c>
      <c r="B45" s="4" t="s">
        <v>147</v>
      </c>
      <c r="C45" s="4" t="s">
        <v>14</v>
      </c>
      <c r="D45" s="4" t="s">
        <v>148</v>
      </c>
      <c r="E45" s="6"/>
      <c r="F45" s="5" t="s">
        <v>149</v>
      </c>
      <c r="G45" s="4" t="s">
        <v>17</v>
      </c>
      <c r="H45" s="4" t="s">
        <v>56</v>
      </c>
      <c r="I45" s="4" t="s">
        <v>19</v>
      </c>
      <c r="J45" s="4">
        <v>21</v>
      </c>
      <c r="K45" s="4" t="s">
        <v>20</v>
      </c>
      <c r="L45" s="4" t="s">
        <v>150</v>
      </c>
      <c r="M45" s="15">
        <v>195</v>
      </c>
      <c r="N45" s="15">
        <f t="shared" si="0"/>
        <v>7605</v>
      </c>
      <c r="O45" s="4">
        <v>39</v>
      </c>
      <c r="P45" s="4">
        <f>IFERROR(VLOOKUP(F45,'Initial selection'!E:N,10,FALSE),0)</f>
        <v>40</v>
      </c>
    </row>
    <row r="46" spans="1:16" ht="15.75" customHeight="1" x14ac:dyDescent="0.25">
      <c r="A46" s="4">
        <v>565</v>
      </c>
      <c r="B46" s="4" t="s">
        <v>151</v>
      </c>
      <c r="C46" s="4" t="s">
        <v>14</v>
      </c>
      <c r="D46" s="4" t="s">
        <v>74</v>
      </c>
      <c r="E46" s="4" t="s">
        <v>75</v>
      </c>
      <c r="F46" s="5" t="s">
        <v>152</v>
      </c>
      <c r="G46" s="4" t="s">
        <v>29</v>
      </c>
      <c r="H46" s="4" t="s">
        <v>30</v>
      </c>
      <c r="I46" s="4" t="s">
        <v>45</v>
      </c>
      <c r="J46" s="4">
        <v>21</v>
      </c>
      <c r="K46" s="4" t="s">
        <v>20</v>
      </c>
      <c r="L46" s="4" t="s">
        <v>78</v>
      </c>
      <c r="M46" s="15">
        <v>245</v>
      </c>
      <c r="N46" s="15">
        <f t="shared" si="0"/>
        <v>7595</v>
      </c>
      <c r="O46" s="4">
        <v>31</v>
      </c>
      <c r="P46" s="4">
        <f>IFERROR(VLOOKUP(F46,'Initial selection'!E:N,10,FALSE),0)</f>
        <v>35</v>
      </c>
    </row>
    <row r="47" spans="1:16" ht="15.75" customHeight="1" x14ac:dyDescent="0.25">
      <c r="A47" s="4">
        <v>792</v>
      </c>
      <c r="B47" s="4" t="s">
        <v>153</v>
      </c>
      <c r="C47" s="4" t="s">
        <v>14</v>
      </c>
      <c r="D47" s="4" t="s">
        <v>154</v>
      </c>
      <c r="E47" s="4" t="s">
        <v>155</v>
      </c>
      <c r="F47" s="5" t="s">
        <v>156</v>
      </c>
      <c r="G47" s="4" t="s">
        <v>17</v>
      </c>
      <c r="H47" s="4" t="s">
        <v>30</v>
      </c>
      <c r="I47" s="4" t="s">
        <v>19</v>
      </c>
      <c r="J47" s="4">
        <v>21</v>
      </c>
      <c r="K47" s="4" t="s">
        <v>20</v>
      </c>
      <c r="L47" s="4" t="s">
        <v>157</v>
      </c>
      <c r="M47" s="15">
        <v>250</v>
      </c>
      <c r="N47" s="15">
        <f t="shared" si="0"/>
        <v>7500</v>
      </c>
      <c r="O47" s="4">
        <v>30</v>
      </c>
      <c r="P47" s="4">
        <f>IFERROR(VLOOKUP(F47,'Initial selection'!E:N,10,FALSE),0)</f>
        <v>30</v>
      </c>
    </row>
    <row r="48" spans="1:16" ht="15.75" customHeight="1" x14ac:dyDescent="0.25">
      <c r="A48" s="4">
        <v>794</v>
      </c>
      <c r="B48" s="4" t="s">
        <v>158</v>
      </c>
      <c r="C48" s="4" t="s">
        <v>14</v>
      </c>
      <c r="D48" s="4" t="s">
        <v>154</v>
      </c>
      <c r="E48" s="4" t="s">
        <v>155</v>
      </c>
      <c r="F48" s="5" t="s">
        <v>159</v>
      </c>
      <c r="G48" s="4" t="s">
        <v>17</v>
      </c>
      <c r="H48" s="4" t="s">
        <v>30</v>
      </c>
      <c r="I48" s="4" t="s">
        <v>24</v>
      </c>
      <c r="J48" s="4">
        <v>21</v>
      </c>
      <c r="K48" s="4" t="s">
        <v>20</v>
      </c>
      <c r="L48" s="4" t="s">
        <v>157</v>
      </c>
      <c r="M48" s="15">
        <v>250</v>
      </c>
      <c r="N48" s="15">
        <f t="shared" si="0"/>
        <v>7500</v>
      </c>
      <c r="O48" s="4">
        <v>30</v>
      </c>
      <c r="P48" s="4">
        <f>IFERROR(VLOOKUP(F48,'Initial selection'!E:N,10,FALSE),0)</f>
        <v>30</v>
      </c>
    </row>
    <row r="49" spans="1:16" ht="15.75" customHeight="1" x14ac:dyDescent="0.25">
      <c r="A49" s="4">
        <v>286</v>
      </c>
      <c r="B49" s="4" t="s">
        <v>160</v>
      </c>
      <c r="C49" s="4" t="s">
        <v>14</v>
      </c>
      <c r="D49" s="4" t="s">
        <v>148</v>
      </c>
      <c r="E49" s="6"/>
      <c r="F49" s="5" t="s">
        <v>161</v>
      </c>
      <c r="G49" s="4" t="s">
        <v>17</v>
      </c>
      <c r="H49" s="4" t="s">
        <v>56</v>
      </c>
      <c r="I49" s="4" t="s">
        <v>50</v>
      </c>
      <c r="J49" s="4">
        <v>21</v>
      </c>
      <c r="K49" s="4" t="s">
        <v>20</v>
      </c>
      <c r="L49" s="4" t="s">
        <v>150</v>
      </c>
      <c r="M49" s="15">
        <v>195</v>
      </c>
      <c r="N49" s="15">
        <f t="shared" si="0"/>
        <v>7410</v>
      </c>
      <c r="O49" s="4">
        <v>38</v>
      </c>
      <c r="P49" s="4">
        <f>IFERROR(VLOOKUP(F49,'Initial selection'!E:N,10,FALSE),0)</f>
        <v>40</v>
      </c>
    </row>
    <row r="50" spans="1:16" ht="15.75" customHeight="1" x14ac:dyDescent="0.25">
      <c r="A50" s="4">
        <v>424</v>
      </c>
      <c r="B50" s="4" t="s">
        <v>162</v>
      </c>
      <c r="C50" s="4" t="s">
        <v>14</v>
      </c>
      <c r="D50" s="4" t="s">
        <v>163</v>
      </c>
      <c r="E50" s="4" t="s">
        <v>164</v>
      </c>
      <c r="F50" s="5" t="s">
        <v>165</v>
      </c>
      <c r="G50" s="4" t="s">
        <v>17</v>
      </c>
      <c r="H50" s="4" t="s">
        <v>18</v>
      </c>
      <c r="I50" s="4" t="s">
        <v>24</v>
      </c>
      <c r="J50" s="4">
        <v>21</v>
      </c>
      <c r="K50" s="4" t="s">
        <v>20</v>
      </c>
      <c r="L50" s="4" t="s">
        <v>166</v>
      </c>
      <c r="M50" s="15">
        <v>425</v>
      </c>
      <c r="N50" s="15">
        <f t="shared" si="0"/>
        <v>7225</v>
      </c>
      <c r="O50" s="4">
        <v>17</v>
      </c>
      <c r="P50" s="4">
        <f>IFERROR(VLOOKUP(F50,'Initial selection'!E:N,10,FALSE),0)</f>
        <v>20</v>
      </c>
    </row>
    <row r="51" spans="1:16" ht="15.75" customHeight="1" x14ac:dyDescent="0.25">
      <c r="A51" s="4">
        <v>1036</v>
      </c>
      <c r="B51" s="4" t="s">
        <v>167</v>
      </c>
      <c r="C51" s="4" t="s">
        <v>14</v>
      </c>
      <c r="D51" s="4" t="s">
        <v>139</v>
      </c>
      <c r="E51" s="4" t="s">
        <v>140</v>
      </c>
      <c r="F51" s="5" t="s">
        <v>168</v>
      </c>
      <c r="G51" s="4" t="s">
        <v>17</v>
      </c>
      <c r="H51" s="4" t="s">
        <v>30</v>
      </c>
      <c r="I51" s="4" t="s">
        <v>50</v>
      </c>
      <c r="J51" s="4">
        <v>21</v>
      </c>
      <c r="K51" s="4" t="s">
        <v>20</v>
      </c>
      <c r="L51" s="4" t="s">
        <v>142</v>
      </c>
      <c r="M51" s="15">
        <v>199</v>
      </c>
      <c r="N51" s="15">
        <f t="shared" si="0"/>
        <v>7164</v>
      </c>
      <c r="O51" s="4">
        <v>36</v>
      </c>
      <c r="P51" s="4">
        <f>IFERROR(VLOOKUP(F51,'Initial selection'!E:N,10,FALSE),0)</f>
        <v>40</v>
      </c>
    </row>
    <row r="52" spans="1:16" ht="15.75" customHeight="1" x14ac:dyDescent="0.25">
      <c r="A52" s="4">
        <v>1037</v>
      </c>
      <c r="B52" s="4" t="s">
        <v>169</v>
      </c>
      <c r="C52" s="4" t="s">
        <v>14</v>
      </c>
      <c r="D52" s="4" t="s">
        <v>139</v>
      </c>
      <c r="E52" s="4" t="s">
        <v>140</v>
      </c>
      <c r="F52" s="5" t="s">
        <v>170</v>
      </c>
      <c r="G52" s="4" t="s">
        <v>17</v>
      </c>
      <c r="H52" s="4" t="s">
        <v>30</v>
      </c>
      <c r="I52" s="4" t="s">
        <v>96</v>
      </c>
      <c r="J52" s="4">
        <v>21</v>
      </c>
      <c r="K52" s="4" t="s">
        <v>20</v>
      </c>
      <c r="L52" s="4" t="s">
        <v>142</v>
      </c>
      <c r="M52" s="15">
        <v>199</v>
      </c>
      <c r="N52" s="15">
        <f t="shared" si="0"/>
        <v>7164</v>
      </c>
      <c r="O52" s="4">
        <v>36</v>
      </c>
      <c r="P52" s="4">
        <f>IFERROR(VLOOKUP(F52,'Initial selection'!E:N,10,FALSE),0)</f>
        <v>40</v>
      </c>
    </row>
    <row r="53" spans="1:16" ht="15.75" customHeight="1" x14ac:dyDescent="0.25">
      <c r="A53" s="4">
        <v>971</v>
      </c>
      <c r="B53" s="4" t="s">
        <v>171</v>
      </c>
      <c r="C53" s="4" t="s">
        <v>14</v>
      </c>
      <c r="D53" s="4" t="s">
        <v>172</v>
      </c>
      <c r="E53" s="4" t="s">
        <v>173</v>
      </c>
      <c r="F53" s="5" t="s">
        <v>174</v>
      </c>
      <c r="G53" s="4" t="s">
        <v>17</v>
      </c>
      <c r="H53" s="4" t="s">
        <v>56</v>
      </c>
      <c r="I53" s="4" t="s">
        <v>96</v>
      </c>
      <c r="J53" s="4">
        <v>21</v>
      </c>
      <c r="K53" s="4" t="s">
        <v>20</v>
      </c>
      <c r="L53" s="4" t="s">
        <v>175</v>
      </c>
      <c r="M53" s="15">
        <v>179</v>
      </c>
      <c r="N53" s="15">
        <f t="shared" si="0"/>
        <v>7160</v>
      </c>
      <c r="O53" s="4">
        <v>40</v>
      </c>
      <c r="P53" s="4">
        <f>IFERROR(VLOOKUP(F53,'Initial selection'!E:N,10,FALSE),0)</f>
        <v>40</v>
      </c>
    </row>
    <row r="54" spans="1:16" ht="15.75" customHeight="1" x14ac:dyDescent="0.25">
      <c r="A54" s="4">
        <v>784</v>
      </c>
      <c r="B54" s="4" t="s">
        <v>176</v>
      </c>
      <c r="C54" s="4" t="s">
        <v>14</v>
      </c>
      <c r="D54" s="4" t="s">
        <v>177</v>
      </c>
      <c r="E54" s="6"/>
      <c r="F54" s="5" t="s">
        <v>178</v>
      </c>
      <c r="G54" s="4" t="s">
        <v>17</v>
      </c>
      <c r="H54" s="4" t="s">
        <v>30</v>
      </c>
      <c r="I54" s="4" t="s">
        <v>36</v>
      </c>
      <c r="J54" s="4">
        <v>21</v>
      </c>
      <c r="K54" s="4" t="s">
        <v>20</v>
      </c>
      <c r="L54" s="4" t="s">
        <v>179</v>
      </c>
      <c r="M54" s="15">
        <v>235</v>
      </c>
      <c r="N54" s="15">
        <f t="shared" si="0"/>
        <v>7050</v>
      </c>
      <c r="O54" s="4">
        <v>30</v>
      </c>
      <c r="P54" s="4">
        <f>IFERROR(VLOOKUP(F54,'Initial selection'!E:N,10,FALSE),0)</f>
        <v>30</v>
      </c>
    </row>
    <row r="55" spans="1:16" ht="15.75" customHeight="1" x14ac:dyDescent="0.25">
      <c r="A55" s="4">
        <v>536</v>
      </c>
      <c r="B55" s="4" t="s">
        <v>180</v>
      </c>
      <c r="C55" s="4" t="s">
        <v>14</v>
      </c>
      <c r="D55" s="4" t="s">
        <v>181</v>
      </c>
      <c r="E55" s="6"/>
      <c r="F55" s="5" t="s">
        <v>182</v>
      </c>
      <c r="G55" s="4" t="s">
        <v>17</v>
      </c>
      <c r="H55" s="4" t="s">
        <v>56</v>
      </c>
      <c r="I55" s="4" t="s">
        <v>36</v>
      </c>
      <c r="J55" s="4">
        <v>21</v>
      </c>
      <c r="K55" s="4" t="s">
        <v>20</v>
      </c>
      <c r="L55" s="4" t="s">
        <v>183</v>
      </c>
      <c r="M55" s="15">
        <v>175</v>
      </c>
      <c r="N55" s="15">
        <f t="shared" si="0"/>
        <v>7000</v>
      </c>
      <c r="O55" s="4">
        <v>40</v>
      </c>
      <c r="P55" s="4">
        <f>IFERROR(VLOOKUP(F55,'Initial selection'!E:N,10,FALSE),0)</f>
        <v>40</v>
      </c>
    </row>
    <row r="56" spans="1:16" ht="15.75" customHeight="1" x14ac:dyDescent="0.25">
      <c r="A56" s="4">
        <v>537</v>
      </c>
      <c r="B56" s="4" t="s">
        <v>184</v>
      </c>
      <c r="C56" s="4" t="s">
        <v>14</v>
      </c>
      <c r="D56" s="4" t="s">
        <v>181</v>
      </c>
      <c r="E56" s="6"/>
      <c r="F56" s="5" t="s">
        <v>185</v>
      </c>
      <c r="G56" s="4" t="s">
        <v>17</v>
      </c>
      <c r="H56" s="4" t="s">
        <v>56</v>
      </c>
      <c r="I56" s="4" t="s">
        <v>19</v>
      </c>
      <c r="J56" s="4">
        <v>21</v>
      </c>
      <c r="K56" s="4" t="s">
        <v>20</v>
      </c>
      <c r="L56" s="4" t="s">
        <v>183</v>
      </c>
      <c r="M56" s="15">
        <v>175</v>
      </c>
      <c r="N56" s="15">
        <f t="shared" si="0"/>
        <v>7000</v>
      </c>
      <c r="O56" s="4">
        <v>40</v>
      </c>
      <c r="P56" s="4">
        <f>IFERROR(VLOOKUP(F56,'Initial selection'!E:N,10,FALSE),0)</f>
        <v>40</v>
      </c>
    </row>
    <row r="57" spans="1:16" ht="15.75" customHeight="1" x14ac:dyDescent="0.25">
      <c r="A57" s="4">
        <v>538</v>
      </c>
      <c r="B57" s="4" t="s">
        <v>186</v>
      </c>
      <c r="C57" s="4" t="s">
        <v>14</v>
      </c>
      <c r="D57" s="4" t="s">
        <v>181</v>
      </c>
      <c r="E57" s="6"/>
      <c r="F57" s="5" t="s">
        <v>187</v>
      </c>
      <c r="G57" s="4" t="s">
        <v>17</v>
      </c>
      <c r="H57" s="4" t="s">
        <v>56</v>
      </c>
      <c r="I57" s="4" t="s">
        <v>50</v>
      </c>
      <c r="J57" s="4">
        <v>21</v>
      </c>
      <c r="K57" s="4" t="s">
        <v>20</v>
      </c>
      <c r="L57" s="4" t="s">
        <v>183</v>
      </c>
      <c r="M57" s="15">
        <v>175</v>
      </c>
      <c r="N57" s="15">
        <f t="shared" si="0"/>
        <v>7000</v>
      </c>
      <c r="O57" s="4">
        <v>40</v>
      </c>
      <c r="P57" s="4">
        <f>IFERROR(VLOOKUP(F57,'Initial selection'!E:N,10,FALSE),0)</f>
        <v>40</v>
      </c>
    </row>
    <row r="58" spans="1:16" ht="15.75" customHeight="1" x14ac:dyDescent="0.25">
      <c r="A58" s="4">
        <v>352</v>
      </c>
      <c r="B58" s="4" t="s">
        <v>188</v>
      </c>
      <c r="C58" s="4" t="s">
        <v>14</v>
      </c>
      <c r="D58" s="4" t="s">
        <v>189</v>
      </c>
      <c r="E58" s="4" t="s">
        <v>155</v>
      </c>
      <c r="F58" s="5" t="s">
        <v>190</v>
      </c>
      <c r="G58" s="4" t="s">
        <v>17</v>
      </c>
      <c r="H58" s="17" t="s">
        <v>1999</v>
      </c>
      <c r="I58" s="4" t="s">
        <v>191</v>
      </c>
      <c r="J58" s="4">
        <v>21</v>
      </c>
      <c r="K58" s="4" t="s">
        <v>20</v>
      </c>
      <c r="L58" s="4" t="s">
        <v>192</v>
      </c>
      <c r="M58" s="15">
        <v>175</v>
      </c>
      <c r="N58" s="15">
        <f t="shared" si="0"/>
        <v>6825</v>
      </c>
      <c r="O58" s="4">
        <v>39</v>
      </c>
      <c r="P58" s="4">
        <f>IFERROR(VLOOKUP(F58,'Initial selection'!E:N,10,FALSE),0)</f>
        <v>40</v>
      </c>
    </row>
    <row r="59" spans="1:16" ht="15.75" customHeight="1" x14ac:dyDescent="0.25">
      <c r="A59" s="4">
        <v>549</v>
      </c>
      <c r="B59" s="4" t="s">
        <v>193</v>
      </c>
      <c r="C59" s="4" t="s">
        <v>14</v>
      </c>
      <c r="D59" s="4" t="s">
        <v>194</v>
      </c>
      <c r="E59" s="4" t="s">
        <v>27</v>
      </c>
      <c r="F59" s="5" t="s">
        <v>195</v>
      </c>
      <c r="G59" s="4" t="s">
        <v>17</v>
      </c>
      <c r="H59" s="4" t="s">
        <v>56</v>
      </c>
      <c r="I59" s="4" t="s">
        <v>19</v>
      </c>
      <c r="J59" s="4">
        <v>21</v>
      </c>
      <c r="K59" s="4" t="s">
        <v>20</v>
      </c>
      <c r="L59" s="4" t="s">
        <v>196</v>
      </c>
      <c r="M59" s="15">
        <v>175</v>
      </c>
      <c r="N59" s="15">
        <f t="shared" si="0"/>
        <v>6825</v>
      </c>
      <c r="O59" s="4">
        <v>39</v>
      </c>
      <c r="P59" s="4">
        <f>IFERROR(VLOOKUP(F59,'Initial selection'!E:N,10,FALSE),0)</f>
        <v>40</v>
      </c>
    </row>
    <row r="60" spans="1:16" ht="15.75" customHeight="1" x14ac:dyDescent="0.25">
      <c r="A60" s="4">
        <v>57</v>
      </c>
      <c r="B60" s="4" t="s">
        <v>197</v>
      </c>
      <c r="C60" s="4" t="s">
        <v>14</v>
      </c>
      <c r="D60" s="4" t="s">
        <v>198</v>
      </c>
      <c r="E60" s="6"/>
      <c r="F60" s="5" t="s">
        <v>199</v>
      </c>
      <c r="G60" s="4" t="s">
        <v>17</v>
      </c>
      <c r="H60" s="4" t="s">
        <v>56</v>
      </c>
      <c r="I60" s="4" t="s">
        <v>50</v>
      </c>
      <c r="J60" s="4">
        <v>21</v>
      </c>
      <c r="K60" s="4" t="s">
        <v>20</v>
      </c>
      <c r="L60" s="4" t="s">
        <v>200</v>
      </c>
      <c r="M60" s="15">
        <v>225</v>
      </c>
      <c r="N60" s="15">
        <f t="shared" si="0"/>
        <v>6750</v>
      </c>
      <c r="O60" s="4">
        <v>30</v>
      </c>
      <c r="P60" s="4">
        <f>IFERROR(VLOOKUP(F60,'Initial selection'!E:N,10,FALSE),0)</f>
        <v>30</v>
      </c>
    </row>
    <row r="61" spans="1:16" ht="15.75" customHeight="1" x14ac:dyDescent="0.25">
      <c r="A61" s="4">
        <v>58</v>
      </c>
      <c r="B61" s="4" t="s">
        <v>201</v>
      </c>
      <c r="C61" s="4" t="s">
        <v>14</v>
      </c>
      <c r="D61" s="4" t="s">
        <v>198</v>
      </c>
      <c r="E61" s="6"/>
      <c r="F61" s="5" t="s">
        <v>202</v>
      </c>
      <c r="G61" s="4" t="s">
        <v>17</v>
      </c>
      <c r="H61" s="4" t="s">
        <v>56</v>
      </c>
      <c r="I61" s="4" t="s">
        <v>19</v>
      </c>
      <c r="J61" s="4">
        <v>21</v>
      </c>
      <c r="K61" s="4" t="s">
        <v>20</v>
      </c>
      <c r="L61" s="4" t="s">
        <v>200</v>
      </c>
      <c r="M61" s="15">
        <v>225</v>
      </c>
      <c r="N61" s="15">
        <f t="shared" si="0"/>
        <v>6750</v>
      </c>
      <c r="O61" s="4">
        <v>30</v>
      </c>
      <c r="P61" s="4">
        <f>IFERROR(VLOOKUP(F61,'Initial selection'!E:N,10,FALSE),0)</f>
        <v>30</v>
      </c>
    </row>
    <row r="62" spans="1:16" ht="15.75" customHeight="1" x14ac:dyDescent="0.25">
      <c r="A62" s="4">
        <v>941</v>
      </c>
      <c r="B62" s="4" t="s">
        <v>203</v>
      </c>
      <c r="C62" s="4" t="s">
        <v>14</v>
      </c>
      <c r="D62" s="4" t="s">
        <v>204</v>
      </c>
      <c r="E62" s="6"/>
      <c r="F62" s="5" t="s">
        <v>205</v>
      </c>
      <c r="G62" s="4" t="s">
        <v>17</v>
      </c>
      <c r="H62" s="4" t="s">
        <v>30</v>
      </c>
      <c r="I62" s="4" t="s">
        <v>96</v>
      </c>
      <c r="J62" s="4">
        <v>21</v>
      </c>
      <c r="K62" s="4" t="s">
        <v>20</v>
      </c>
      <c r="L62" s="4" t="s">
        <v>206</v>
      </c>
      <c r="M62" s="15">
        <v>239</v>
      </c>
      <c r="N62" s="15">
        <f t="shared" si="0"/>
        <v>6692</v>
      </c>
      <c r="O62" s="4">
        <v>28</v>
      </c>
      <c r="P62" s="4">
        <f>IFERROR(VLOOKUP(F62,'Initial selection'!E:N,10,FALSE),0)</f>
        <v>39</v>
      </c>
    </row>
    <row r="63" spans="1:16" ht="15.75" customHeight="1" x14ac:dyDescent="0.25">
      <c r="A63" s="4">
        <v>355</v>
      </c>
      <c r="B63" s="4" t="s">
        <v>207</v>
      </c>
      <c r="C63" s="4" t="s">
        <v>14</v>
      </c>
      <c r="D63" s="4" t="s">
        <v>189</v>
      </c>
      <c r="E63" s="4" t="s">
        <v>155</v>
      </c>
      <c r="F63" s="5" t="s">
        <v>208</v>
      </c>
      <c r="G63" s="4" t="s">
        <v>17</v>
      </c>
      <c r="H63" s="17" t="s">
        <v>1999</v>
      </c>
      <c r="I63" s="4" t="s">
        <v>209</v>
      </c>
      <c r="J63" s="4">
        <v>21</v>
      </c>
      <c r="K63" s="4" t="s">
        <v>20</v>
      </c>
      <c r="L63" s="4" t="s">
        <v>192</v>
      </c>
      <c r="M63" s="15">
        <v>175</v>
      </c>
      <c r="N63" s="15">
        <f t="shared" si="0"/>
        <v>6650</v>
      </c>
      <c r="O63" s="4">
        <v>38</v>
      </c>
      <c r="P63" s="4">
        <f>IFERROR(VLOOKUP(F63,'Initial selection'!E:N,10,FALSE),0)</f>
        <v>40</v>
      </c>
    </row>
    <row r="64" spans="1:16" ht="15.75" customHeight="1" x14ac:dyDescent="0.25">
      <c r="A64" s="4">
        <v>388</v>
      </c>
      <c r="B64" s="4" t="s">
        <v>210</v>
      </c>
      <c r="C64" s="4" t="s">
        <v>14</v>
      </c>
      <c r="D64" s="4" t="s">
        <v>211</v>
      </c>
      <c r="E64" s="4" t="s">
        <v>75</v>
      </c>
      <c r="F64" s="5" t="s">
        <v>212</v>
      </c>
      <c r="G64" s="4" t="s">
        <v>17</v>
      </c>
      <c r="H64" s="4" t="s">
        <v>213</v>
      </c>
      <c r="I64" s="4" t="s">
        <v>50</v>
      </c>
      <c r="J64" s="4">
        <v>21</v>
      </c>
      <c r="K64" s="4" t="s">
        <v>20</v>
      </c>
      <c r="L64" s="4" t="s">
        <v>214</v>
      </c>
      <c r="M64" s="15">
        <v>175</v>
      </c>
      <c r="N64" s="15">
        <f t="shared" si="0"/>
        <v>6650</v>
      </c>
      <c r="O64" s="4">
        <v>38</v>
      </c>
      <c r="P64" s="4">
        <v>40</v>
      </c>
    </row>
    <row r="65" spans="1:16" ht="15.75" customHeight="1" x14ac:dyDescent="0.25">
      <c r="A65" s="4">
        <v>391</v>
      </c>
      <c r="B65" s="4" t="s">
        <v>215</v>
      </c>
      <c r="C65" s="4" t="s">
        <v>14</v>
      </c>
      <c r="D65" s="4" t="s">
        <v>211</v>
      </c>
      <c r="E65" s="4" t="s">
        <v>75</v>
      </c>
      <c r="F65" s="5" t="s">
        <v>216</v>
      </c>
      <c r="G65" s="4" t="s">
        <v>17</v>
      </c>
      <c r="H65" s="4" t="s">
        <v>213</v>
      </c>
      <c r="I65" s="4" t="s">
        <v>19</v>
      </c>
      <c r="J65" s="4">
        <v>21</v>
      </c>
      <c r="K65" s="4" t="s">
        <v>20</v>
      </c>
      <c r="L65" s="4" t="s">
        <v>214</v>
      </c>
      <c r="M65" s="15">
        <v>175</v>
      </c>
      <c r="N65" s="15">
        <f t="shared" si="0"/>
        <v>6650</v>
      </c>
      <c r="O65" s="4">
        <v>38</v>
      </c>
      <c r="P65" s="4">
        <v>40</v>
      </c>
    </row>
    <row r="66" spans="1:16" ht="15.75" customHeight="1" x14ac:dyDescent="0.25">
      <c r="A66" s="4">
        <v>535</v>
      </c>
      <c r="B66" s="4" t="s">
        <v>217</v>
      </c>
      <c r="C66" s="4" t="s">
        <v>14</v>
      </c>
      <c r="D66" s="4" t="s">
        <v>181</v>
      </c>
      <c r="E66" s="6"/>
      <c r="F66" s="5" t="s">
        <v>218</v>
      </c>
      <c r="G66" s="4" t="s">
        <v>17</v>
      </c>
      <c r="H66" s="4" t="s">
        <v>56</v>
      </c>
      <c r="I66" s="4" t="s">
        <v>24</v>
      </c>
      <c r="J66" s="4">
        <v>21</v>
      </c>
      <c r="K66" s="4" t="s">
        <v>20</v>
      </c>
      <c r="L66" s="4" t="s">
        <v>183</v>
      </c>
      <c r="M66" s="15">
        <v>175</v>
      </c>
      <c r="N66" s="15">
        <f t="shared" ref="N66:N129" si="1">M66*O66</f>
        <v>6475</v>
      </c>
      <c r="O66" s="4">
        <v>37</v>
      </c>
      <c r="P66" s="4">
        <f>IFERROR(VLOOKUP(F66,'Initial selection'!E:N,10,FALSE),0)</f>
        <v>40</v>
      </c>
    </row>
    <row r="67" spans="1:16" ht="15.75" customHeight="1" x14ac:dyDescent="0.25">
      <c r="A67" s="4">
        <v>969</v>
      </c>
      <c r="B67" s="4" t="s">
        <v>219</v>
      </c>
      <c r="C67" s="4" t="s">
        <v>14</v>
      </c>
      <c r="D67" s="4" t="s">
        <v>172</v>
      </c>
      <c r="E67" s="4" t="s">
        <v>173</v>
      </c>
      <c r="F67" s="5" t="s">
        <v>220</v>
      </c>
      <c r="G67" s="4" t="s">
        <v>17</v>
      </c>
      <c r="H67" s="4" t="s">
        <v>56</v>
      </c>
      <c r="I67" s="4" t="s">
        <v>50</v>
      </c>
      <c r="J67" s="4">
        <v>21</v>
      </c>
      <c r="K67" s="4" t="s">
        <v>20</v>
      </c>
      <c r="L67" s="4" t="s">
        <v>175</v>
      </c>
      <c r="M67" s="15">
        <v>179</v>
      </c>
      <c r="N67" s="15">
        <f t="shared" si="1"/>
        <v>6444</v>
      </c>
      <c r="O67" s="4">
        <v>36</v>
      </c>
      <c r="P67" s="4">
        <f>IFERROR(VLOOKUP(F67,'Initial selection'!E:N,10,FALSE),0)</f>
        <v>40</v>
      </c>
    </row>
    <row r="68" spans="1:16" ht="15.75" customHeight="1" x14ac:dyDescent="0.25">
      <c r="A68" s="4">
        <v>63</v>
      </c>
      <c r="B68" s="4" t="s">
        <v>221</v>
      </c>
      <c r="C68" s="4" t="s">
        <v>14</v>
      </c>
      <c r="D68" s="4" t="s">
        <v>222</v>
      </c>
      <c r="E68" s="4" t="s">
        <v>75</v>
      </c>
      <c r="F68" s="5" t="s">
        <v>223</v>
      </c>
      <c r="G68" s="4" t="s">
        <v>17</v>
      </c>
      <c r="H68" s="4" t="s">
        <v>213</v>
      </c>
      <c r="I68" s="4" t="s">
        <v>50</v>
      </c>
      <c r="J68" s="4">
        <v>21</v>
      </c>
      <c r="K68" s="4" t="s">
        <v>20</v>
      </c>
      <c r="L68" s="4" t="s">
        <v>224</v>
      </c>
      <c r="M68" s="15">
        <v>165</v>
      </c>
      <c r="N68" s="15">
        <f t="shared" si="1"/>
        <v>6435</v>
      </c>
      <c r="O68" s="4">
        <v>39</v>
      </c>
      <c r="P68" s="4">
        <v>40</v>
      </c>
    </row>
    <row r="69" spans="1:16" ht="15.75" customHeight="1" x14ac:dyDescent="0.25">
      <c r="A69" s="4">
        <v>419</v>
      </c>
      <c r="B69" s="4" t="s">
        <v>225</v>
      </c>
      <c r="C69" s="4" t="s">
        <v>14</v>
      </c>
      <c r="D69" s="4" t="s">
        <v>15</v>
      </c>
      <c r="E69" s="6"/>
      <c r="F69" s="5" t="s">
        <v>226</v>
      </c>
      <c r="G69" s="4" t="s">
        <v>17</v>
      </c>
      <c r="H69" s="4" t="s">
        <v>18</v>
      </c>
      <c r="I69" s="4" t="s">
        <v>96</v>
      </c>
      <c r="J69" s="4">
        <v>21</v>
      </c>
      <c r="K69" s="4" t="s">
        <v>20</v>
      </c>
      <c r="L69" s="4" t="s">
        <v>21</v>
      </c>
      <c r="M69" s="15">
        <v>425</v>
      </c>
      <c r="N69" s="15">
        <f t="shared" si="1"/>
        <v>6375</v>
      </c>
      <c r="O69" s="4">
        <v>15</v>
      </c>
      <c r="P69" s="4">
        <f>IFERROR(VLOOKUP(F69,'Initial selection'!E:N,10,FALSE),0)</f>
        <v>15</v>
      </c>
    </row>
    <row r="70" spans="1:16" ht="15.75" customHeight="1" x14ac:dyDescent="0.25">
      <c r="A70" s="4">
        <v>998</v>
      </c>
      <c r="B70" s="4" t="s">
        <v>227</v>
      </c>
      <c r="C70" s="4" t="s">
        <v>14</v>
      </c>
      <c r="D70" s="4" t="s">
        <v>228</v>
      </c>
      <c r="E70" s="4" t="s">
        <v>229</v>
      </c>
      <c r="F70" s="5" t="s">
        <v>230</v>
      </c>
      <c r="G70" s="4" t="s">
        <v>17</v>
      </c>
      <c r="H70" s="4" t="s">
        <v>56</v>
      </c>
      <c r="I70" s="4" t="s">
        <v>96</v>
      </c>
      <c r="J70" s="4">
        <v>21</v>
      </c>
      <c r="K70" s="4" t="s">
        <v>20</v>
      </c>
      <c r="L70" s="4" t="s">
        <v>231</v>
      </c>
      <c r="M70" s="15">
        <v>159</v>
      </c>
      <c r="N70" s="15">
        <f t="shared" si="1"/>
        <v>6360</v>
      </c>
      <c r="O70" s="4">
        <v>40</v>
      </c>
      <c r="P70" s="4">
        <f>IFERROR(VLOOKUP(F70,'Initial selection'!E:N,10,FALSE),0)</f>
        <v>40</v>
      </c>
    </row>
    <row r="71" spans="1:16" ht="15.75" customHeight="1" x14ac:dyDescent="0.25">
      <c r="A71" s="4">
        <v>435</v>
      </c>
      <c r="B71" s="4" t="s">
        <v>232</v>
      </c>
      <c r="C71" s="4" t="s">
        <v>14</v>
      </c>
      <c r="D71" s="4" t="s">
        <v>86</v>
      </c>
      <c r="E71" s="4" t="s">
        <v>87</v>
      </c>
      <c r="F71" s="5" t="s">
        <v>233</v>
      </c>
      <c r="G71" s="4" t="s">
        <v>17</v>
      </c>
      <c r="H71" s="4" t="s">
        <v>30</v>
      </c>
      <c r="I71" s="4" t="s">
        <v>19</v>
      </c>
      <c r="J71" s="4">
        <v>21</v>
      </c>
      <c r="K71" s="4" t="s">
        <v>20</v>
      </c>
      <c r="L71" s="4" t="s">
        <v>89</v>
      </c>
      <c r="M71" s="15">
        <v>225</v>
      </c>
      <c r="N71" s="15">
        <f t="shared" si="1"/>
        <v>6300</v>
      </c>
      <c r="O71" s="4">
        <v>28</v>
      </c>
      <c r="P71" s="4">
        <f>IFERROR(VLOOKUP(F71,'Initial selection'!E:N,10,FALSE),0)</f>
        <v>29</v>
      </c>
    </row>
    <row r="72" spans="1:16" ht="15.75" customHeight="1" x14ac:dyDescent="0.25">
      <c r="A72" s="4">
        <v>970</v>
      </c>
      <c r="B72" s="4" t="s">
        <v>234</v>
      </c>
      <c r="C72" s="4" t="s">
        <v>14</v>
      </c>
      <c r="D72" s="4" t="s">
        <v>172</v>
      </c>
      <c r="E72" s="4" t="s">
        <v>173</v>
      </c>
      <c r="F72" s="5" t="s">
        <v>235</v>
      </c>
      <c r="G72" s="4" t="s">
        <v>17</v>
      </c>
      <c r="H72" s="4" t="s">
        <v>56</v>
      </c>
      <c r="I72" s="4" t="s">
        <v>19</v>
      </c>
      <c r="J72" s="4">
        <v>21</v>
      </c>
      <c r="K72" s="4" t="s">
        <v>20</v>
      </c>
      <c r="L72" s="4" t="s">
        <v>175</v>
      </c>
      <c r="M72" s="15">
        <v>179</v>
      </c>
      <c r="N72" s="15">
        <f t="shared" si="1"/>
        <v>6265</v>
      </c>
      <c r="O72" s="4">
        <v>35</v>
      </c>
      <c r="P72" s="4">
        <f>IFERROR(VLOOKUP(F72,'Initial selection'!E:N,10,FALSE),0)</f>
        <v>39</v>
      </c>
    </row>
    <row r="73" spans="1:16" ht="15.75" customHeight="1" x14ac:dyDescent="0.25">
      <c r="A73" s="4">
        <v>1038</v>
      </c>
      <c r="B73" s="4" t="s">
        <v>236</v>
      </c>
      <c r="C73" s="4" t="s">
        <v>14</v>
      </c>
      <c r="D73" s="4" t="s">
        <v>139</v>
      </c>
      <c r="E73" s="4" t="s">
        <v>140</v>
      </c>
      <c r="F73" s="5" t="s">
        <v>237</v>
      </c>
      <c r="G73" s="4" t="s">
        <v>17</v>
      </c>
      <c r="H73" s="4" t="s">
        <v>30</v>
      </c>
      <c r="I73" s="4" t="s">
        <v>19</v>
      </c>
      <c r="J73" s="4">
        <v>21</v>
      </c>
      <c r="K73" s="4" t="s">
        <v>20</v>
      </c>
      <c r="L73" s="4" t="s">
        <v>142</v>
      </c>
      <c r="M73" s="15">
        <v>199</v>
      </c>
      <c r="N73" s="15">
        <f t="shared" si="1"/>
        <v>6169</v>
      </c>
      <c r="O73" s="4">
        <v>31</v>
      </c>
      <c r="P73" s="4">
        <f>IFERROR(VLOOKUP(F73,'Initial selection'!E:N,10,FALSE),0)</f>
        <v>40</v>
      </c>
    </row>
    <row r="74" spans="1:16" ht="15.75" customHeight="1" x14ac:dyDescent="0.25">
      <c r="A74" s="4">
        <v>1041</v>
      </c>
      <c r="B74" s="4" t="s">
        <v>238</v>
      </c>
      <c r="C74" s="4" t="s">
        <v>14</v>
      </c>
      <c r="D74" s="4" t="s">
        <v>139</v>
      </c>
      <c r="E74" s="4" t="s">
        <v>140</v>
      </c>
      <c r="F74" s="5" t="s">
        <v>239</v>
      </c>
      <c r="G74" s="4" t="s">
        <v>17</v>
      </c>
      <c r="H74" s="4" t="s">
        <v>30</v>
      </c>
      <c r="I74" s="4" t="s">
        <v>24</v>
      </c>
      <c r="J74" s="4">
        <v>21</v>
      </c>
      <c r="K74" s="4" t="s">
        <v>20</v>
      </c>
      <c r="L74" s="4" t="s">
        <v>142</v>
      </c>
      <c r="M74" s="15">
        <v>199</v>
      </c>
      <c r="N74" s="15">
        <f t="shared" si="1"/>
        <v>6169</v>
      </c>
      <c r="O74" s="4">
        <v>31</v>
      </c>
      <c r="P74" s="4">
        <f>IFERROR(VLOOKUP(F74,'Initial selection'!E:N,10,FALSE),0)</f>
        <v>40</v>
      </c>
    </row>
    <row r="75" spans="1:16" ht="15.75" customHeight="1" x14ac:dyDescent="0.25">
      <c r="A75" s="4">
        <v>994</v>
      </c>
      <c r="B75" s="4" t="s">
        <v>240</v>
      </c>
      <c r="C75" s="4" t="s">
        <v>14</v>
      </c>
      <c r="D75" s="4" t="s">
        <v>228</v>
      </c>
      <c r="E75" s="4" t="s">
        <v>229</v>
      </c>
      <c r="F75" s="5" t="s">
        <v>241</v>
      </c>
      <c r="G75" s="4" t="s">
        <v>17</v>
      </c>
      <c r="H75" s="4" t="s">
        <v>56</v>
      </c>
      <c r="I75" s="4" t="s">
        <v>45</v>
      </c>
      <c r="J75" s="4">
        <v>21</v>
      </c>
      <c r="K75" s="4" t="s">
        <v>20</v>
      </c>
      <c r="L75" s="4" t="s">
        <v>231</v>
      </c>
      <c r="M75" s="15">
        <v>159</v>
      </c>
      <c r="N75" s="15">
        <f t="shared" si="1"/>
        <v>6042</v>
      </c>
      <c r="O75" s="4">
        <v>38</v>
      </c>
      <c r="P75" s="4">
        <f>IFERROR(VLOOKUP(F75,'Initial selection'!E:N,10,FALSE),0)</f>
        <v>40</v>
      </c>
    </row>
    <row r="76" spans="1:16" ht="15.75" customHeight="1" x14ac:dyDescent="0.25">
      <c r="A76" s="4">
        <v>170</v>
      </c>
      <c r="B76" s="4" t="s">
        <v>242</v>
      </c>
      <c r="C76" s="4" t="s">
        <v>14</v>
      </c>
      <c r="D76" s="4" t="s">
        <v>243</v>
      </c>
      <c r="E76" s="4" t="s">
        <v>27</v>
      </c>
      <c r="F76" s="5" t="s">
        <v>244</v>
      </c>
      <c r="G76" s="4" t="s">
        <v>17</v>
      </c>
      <c r="H76" s="4" t="s">
        <v>56</v>
      </c>
      <c r="I76" s="4" t="s">
        <v>36</v>
      </c>
      <c r="J76" s="4">
        <v>21</v>
      </c>
      <c r="K76" s="4" t="s">
        <v>20</v>
      </c>
      <c r="L76" s="4" t="s">
        <v>245</v>
      </c>
      <c r="M76" s="15">
        <v>375</v>
      </c>
      <c r="N76" s="15">
        <f t="shared" si="1"/>
        <v>6000</v>
      </c>
      <c r="O76" s="4">
        <v>16</v>
      </c>
      <c r="P76" s="4">
        <f>IFERROR(VLOOKUP(F76,'Initial selection'!E:N,10,FALSE),0)</f>
        <v>16</v>
      </c>
    </row>
    <row r="77" spans="1:16" ht="15.75" customHeight="1" x14ac:dyDescent="0.25">
      <c r="A77" s="4">
        <v>425</v>
      </c>
      <c r="B77" s="4" t="s">
        <v>246</v>
      </c>
      <c r="C77" s="4" t="s">
        <v>14</v>
      </c>
      <c r="D77" s="4" t="s">
        <v>163</v>
      </c>
      <c r="E77" s="4" t="s">
        <v>164</v>
      </c>
      <c r="F77" s="5" t="s">
        <v>247</v>
      </c>
      <c r="G77" s="4" t="s">
        <v>17</v>
      </c>
      <c r="H77" s="4" t="s">
        <v>18</v>
      </c>
      <c r="I77" s="4" t="s">
        <v>19</v>
      </c>
      <c r="J77" s="4">
        <v>21</v>
      </c>
      <c r="K77" s="4" t="s">
        <v>20</v>
      </c>
      <c r="L77" s="4" t="s">
        <v>166</v>
      </c>
      <c r="M77" s="15">
        <v>425</v>
      </c>
      <c r="N77" s="15">
        <f t="shared" si="1"/>
        <v>5950</v>
      </c>
      <c r="O77" s="4">
        <v>14</v>
      </c>
      <c r="P77" s="4">
        <f>IFERROR(VLOOKUP(F77,'Initial selection'!E:N,10,FALSE),0)</f>
        <v>14</v>
      </c>
    </row>
    <row r="78" spans="1:16" ht="15.75" customHeight="1" x14ac:dyDescent="0.25">
      <c r="A78" s="4">
        <v>79</v>
      </c>
      <c r="B78" s="4" t="s">
        <v>248</v>
      </c>
      <c r="C78" s="4" t="s">
        <v>14</v>
      </c>
      <c r="D78" s="4" t="s">
        <v>249</v>
      </c>
      <c r="E78" s="6"/>
      <c r="F78" s="5" t="s">
        <v>250</v>
      </c>
      <c r="G78" s="4" t="s">
        <v>29</v>
      </c>
      <c r="H78" s="4" t="s">
        <v>67</v>
      </c>
      <c r="I78" s="4" t="s">
        <v>36</v>
      </c>
      <c r="J78" s="4">
        <v>21</v>
      </c>
      <c r="K78" s="4" t="s">
        <v>20</v>
      </c>
      <c r="L78" s="4" t="s">
        <v>251</v>
      </c>
      <c r="M78" s="15">
        <v>295</v>
      </c>
      <c r="N78" s="15">
        <f t="shared" si="1"/>
        <v>5900</v>
      </c>
      <c r="O78" s="4">
        <v>20</v>
      </c>
      <c r="P78" s="4">
        <f>IFERROR(VLOOKUP(F78,'Initial selection'!E:N,10,FALSE),0)</f>
        <v>20</v>
      </c>
    </row>
    <row r="79" spans="1:16" ht="15.75" customHeight="1" x14ac:dyDescent="0.25">
      <c r="A79" s="4">
        <v>997</v>
      </c>
      <c r="B79" s="4" t="s">
        <v>252</v>
      </c>
      <c r="C79" s="4" t="s">
        <v>14</v>
      </c>
      <c r="D79" s="4" t="s">
        <v>228</v>
      </c>
      <c r="E79" s="4" t="s">
        <v>229</v>
      </c>
      <c r="F79" s="5" t="s">
        <v>253</v>
      </c>
      <c r="G79" s="4" t="s">
        <v>17</v>
      </c>
      <c r="H79" s="4" t="s">
        <v>56</v>
      </c>
      <c r="I79" s="4" t="s">
        <v>19</v>
      </c>
      <c r="J79" s="4">
        <v>21</v>
      </c>
      <c r="K79" s="4" t="s">
        <v>20</v>
      </c>
      <c r="L79" s="4" t="s">
        <v>231</v>
      </c>
      <c r="M79" s="15">
        <v>159</v>
      </c>
      <c r="N79" s="15">
        <f t="shared" si="1"/>
        <v>5883</v>
      </c>
      <c r="O79" s="4">
        <v>37</v>
      </c>
      <c r="P79" s="4">
        <f>IFERROR(VLOOKUP(F79,'Initial selection'!E:N,10,FALSE),0)</f>
        <v>40</v>
      </c>
    </row>
    <row r="80" spans="1:16" ht="15.75" customHeight="1" x14ac:dyDescent="0.25">
      <c r="A80" s="4">
        <v>68</v>
      </c>
      <c r="B80" s="4" t="s">
        <v>254</v>
      </c>
      <c r="C80" s="4" t="s">
        <v>14</v>
      </c>
      <c r="D80" s="4" t="s">
        <v>255</v>
      </c>
      <c r="E80" s="4" t="s">
        <v>87</v>
      </c>
      <c r="F80" s="5" t="s">
        <v>256</v>
      </c>
      <c r="G80" s="4" t="s">
        <v>29</v>
      </c>
      <c r="H80" s="4" t="s">
        <v>67</v>
      </c>
      <c r="I80" s="4" t="s">
        <v>257</v>
      </c>
      <c r="J80" s="4">
        <v>21</v>
      </c>
      <c r="K80" s="4" t="s">
        <v>20</v>
      </c>
      <c r="L80" s="4" t="s">
        <v>258</v>
      </c>
      <c r="M80" s="15">
        <v>150</v>
      </c>
      <c r="N80" s="15">
        <f t="shared" si="1"/>
        <v>5850</v>
      </c>
      <c r="O80" s="4">
        <v>39</v>
      </c>
      <c r="P80" s="4">
        <f>IFERROR(VLOOKUP(F80,'Initial selection'!E:N,10,FALSE),0)</f>
        <v>40</v>
      </c>
    </row>
    <row r="81" spans="1:16" ht="15.75" customHeight="1" x14ac:dyDescent="0.25">
      <c r="A81" s="4">
        <v>394</v>
      </c>
      <c r="B81" s="4" t="s">
        <v>259</v>
      </c>
      <c r="C81" s="4" t="s">
        <v>14</v>
      </c>
      <c r="D81" s="4" t="s">
        <v>260</v>
      </c>
      <c r="E81" s="6"/>
      <c r="F81" s="5" t="s">
        <v>261</v>
      </c>
      <c r="G81" s="4" t="s">
        <v>17</v>
      </c>
      <c r="H81" s="4" t="s">
        <v>262</v>
      </c>
      <c r="I81" s="4" t="s">
        <v>50</v>
      </c>
      <c r="J81" s="4">
        <v>21</v>
      </c>
      <c r="K81" s="4" t="s">
        <v>20</v>
      </c>
      <c r="L81" s="4" t="s">
        <v>263</v>
      </c>
      <c r="M81" s="15">
        <v>150</v>
      </c>
      <c r="N81" s="15">
        <f t="shared" si="1"/>
        <v>5850</v>
      </c>
      <c r="O81" s="4">
        <v>39</v>
      </c>
      <c r="P81" s="4">
        <f>IFERROR(VLOOKUP(F81,'Initial selection'!E:N,10,FALSE),0)</f>
        <v>40</v>
      </c>
    </row>
    <row r="82" spans="1:16" ht="15.75" customHeight="1" x14ac:dyDescent="0.25">
      <c r="A82" s="4">
        <v>283</v>
      </c>
      <c r="B82" s="4" t="s">
        <v>264</v>
      </c>
      <c r="C82" s="4" t="s">
        <v>14</v>
      </c>
      <c r="D82" s="4" t="s">
        <v>148</v>
      </c>
      <c r="E82" s="6"/>
      <c r="F82" s="5" t="s">
        <v>265</v>
      </c>
      <c r="G82" s="4" t="s">
        <v>17</v>
      </c>
      <c r="H82" s="4" t="s">
        <v>56</v>
      </c>
      <c r="I82" s="4" t="s">
        <v>96</v>
      </c>
      <c r="J82" s="4">
        <v>21</v>
      </c>
      <c r="K82" s="4" t="s">
        <v>20</v>
      </c>
      <c r="L82" s="4" t="s">
        <v>150</v>
      </c>
      <c r="M82" s="15">
        <v>195</v>
      </c>
      <c r="N82" s="15">
        <f t="shared" si="1"/>
        <v>5850</v>
      </c>
      <c r="O82" s="4">
        <v>30</v>
      </c>
      <c r="P82" s="4">
        <f>IFERROR(VLOOKUP(F82,'Initial selection'!E:N,10,FALSE),0)</f>
        <v>30</v>
      </c>
    </row>
    <row r="83" spans="1:16" ht="15.75" customHeight="1" x14ac:dyDescent="0.25">
      <c r="A83" s="4">
        <v>957</v>
      </c>
      <c r="B83" s="4" t="s">
        <v>266</v>
      </c>
      <c r="C83" s="4" t="s">
        <v>14</v>
      </c>
      <c r="D83" s="4" t="s">
        <v>267</v>
      </c>
      <c r="E83" s="4" t="s">
        <v>155</v>
      </c>
      <c r="F83" s="5" t="s">
        <v>268</v>
      </c>
      <c r="G83" s="4" t="s">
        <v>17</v>
      </c>
      <c r="H83" s="4" t="s">
        <v>95</v>
      </c>
      <c r="I83" s="4" t="s">
        <v>19</v>
      </c>
      <c r="J83" s="4">
        <v>21</v>
      </c>
      <c r="K83" s="4" t="s">
        <v>20</v>
      </c>
      <c r="L83" s="4" t="s">
        <v>269</v>
      </c>
      <c r="M83" s="15">
        <v>149</v>
      </c>
      <c r="N83" s="15">
        <f t="shared" si="1"/>
        <v>5811</v>
      </c>
      <c r="O83" s="4">
        <v>39</v>
      </c>
      <c r="P83" s="4">
        <f>IFERROR(VLOOKUP(F83,'Initial selection'!E:N,10,FALSE),0)</f>
        <v>40</v>
      </c>
    </row>
    <row r="84" spans="1:16" ht="15.75" customHeight="1" x14ac:dyDescent="0.25">
      <c r="A84" s="4">
        <v>959</v>
      </c>
      <c r="B84" s="4" t="s">
        <v>270</v>
      </c>
      <c r="C84" s="4" t="s">
        <v>14</v>
      </c>
      <c r="D84" s="4" t="s">
        <v>267</v>
      </c>
      <c r="E84" s="4" t="s">
        <v>155</v>
      </c>
      <c r="F84" s="5" t="s">
        <v>271</v>
      </c>
      <c r="G84" s="4" t="s">
        <v>17</v>
      </c>
      <c r="H84" s="4" t="s">
        <v>95</v>
      </c>
      <c r="I84" s="4" t="s">
        <v>24</v>
      </c>
      <c r="J84" s="4">
        <v>21</v>
      </c>
      <c r="K84" s="4" t="s">
        <v>20</v>
      </c>
      <c r="L84" s="4" t="s">
        <v>269</v>
      </c>
      <c r="M84" s="15">
        <v>149</v>
      </c>
      <c r="N84" s="15">
        <f t="shared" si="1"/>
        <v>5811</v>
      </c>
      <c r="O84" s="4">
        <v>39</v>
      </c>
      <c r="P84" s="4">
        <f>IFERROR(VLOOKUP(F84,'Initial selection'!E:N,10,FALSE),0)</f>
        <v>39</v>
      </c>
    </row>
    <row r="85" spans="1:16" ht="15.75" customHeight="1" x14ac:dyDescent="0.25">
      <c r="A85" s="4">
        <v>1062</v>
      </c>
      <c r="B85" s="4" t="s">
        <v>272</v>
      </c>
      <c r="C85" s="4" t="s">
        <v>14</v>
      </c>
      <c r="D85" s="4" t="s">
        <v>273</v>
      </c>
      <c r="E85" s="6"/>
      <c r="F85" s="5" t="s">
        <v>274</v>
      </c>
      <c r="G85" s="4" t="s">
        <v>17</v>
      </c>
      <c r="H85" s="4" t="s">
        <v>56</v>
      </c>
      <c r="I85" s="4" t="s">
        <v>36</v>
      </c>
      <c r="J85" s="4">
        <v>21</v>
      </c>
      <c r="K85" s="4" t="s">
        <v>20</v>
      </c>
      <c r="L85" s="4" t="s">
        <v>275</v>
      </c>
      <c r="M85" s="15">
        <v>179</v>
      </c>
      <c r="N85" s="15">
        <f t="shared" si="1"/>
        <v>5728</v>
      </c>
      <c r="O85" s="4">
        <v>32</v>
      </c>
      <c r="P85" s="4">
        <f>IFERROR(VLOOKUP(F85,'Initial selection'!E:N,10,FALSE),0)</f>
        <v>38</v>
      </c>
    </row>
    <row r="86" spans="1:16" ht="15.75" customHeight="1" x14ac:dyDescent="0.25">
      <c r="A86" s="4">
        <v>995</v>
      </c>
      <c r="B86" s="4" t="s">
        <v>276</v>
      </c>
      <c r="C86" s="4" t="s">
        <v>14</v>
      </c>
      <c r="D86" s="4" t="s">
        <v>228</v>
      </c>
      <c r="E86" s="4" t="s">
        <v>229</v>
      </c>
      <c r="F86" s="5" t="s">
        <v>277</v>
      </c>
      <c r="G86" s="4" t="s">
        <v>17</v>
      </c>
      <c r="H86" s="4" t="s">
        <v>56</v>
      </c>
      <c r="I86" s="4" t="s">
        <v>50</v>
      </c>
      <c r="J86" s="4">
        <v>21</v>
      </c>
      <c r="K86" s="4" t="s">
        <v>20</v>
      </c>
      <c r="L86" s="4" t="s">
        <v>231</v>
      </c>
      <c r="M86" s="15">
        <v>159</v>
      </c>
      <c r="N86" s="15">
        <f t="shared" si="1"/>
        <v>5724</v>
      </c>
      <c r="O86" s="4">
        <v>36</v>
      </c>
      <c r="P86" s="4">
        <f>IFERROR(VLOOKUP(F86,'Initial selection'!E:N,10,FALSE),0)</f>
        <v>40</v>
      </c>
    </row>
    <row r="87" spans="1:16" ht="15.75" customHeight="1" x14ac:dyDescent="0.25">
      <c r="A87" s="4">
        <v>73</v>
      </c>
      <c r="B87" s="4" t="s">
        <v>278</v>
      </c>
      <c r="C87" s="4" t="s">
        <v>14</v>
      </c>
      <c r="D87" s="4" t="s">
        <v>255</v>
      </c>
      <c r="E87" s="4" t="s">
        <v>87</v>
      </c>
      <c r="F87" s="5" t="s">
        <v>279</v>
      </c>
      <c r="G87" s="4" t="s">
        <v>29</v>
      </c>
      <c r="H87" s="4" t="s">
        <v>67</v>
      </c>
      <c r="I87" s="4" t="s">
        <v>280</v>
      </c>
      <c r="J87" s="4">
        <v>21</v>
      </c>
      <c r="K87" s="4" t="s">
        <v>20</v>
      </c>
      <c r="L87" s="4" t="s">
        <v>258</v>
      </c>
      <c r="M87" s="15">
        <v>150</v>
      </c>
      <c r="N87" s="15">
        <f t="shared" si="1"/>
        <v>5700</v>
      </c>
      <c r="O87" s="4">
        <v>38</v>
      </c>
      <c r="P87" s="4">
        <f>IFERROR(VLOOKUP(F87,'Initial selection'!E:N,10,FALSE),0)</f>
        <v>40</v>
      </c>
    </row>
    <row r="88" spans="1:16" ht="15.75" customHeight="1" x14ac:dyDescent="0.25">
      <c r="A88" s="4">
        <v>770</v>
      </c>
      <c r="B88" s="4" t="s">
        <v>281</v>
      </c>
      <c r="C88" s="4" t="s">
        <v>14</v>
      </c>
      <c r="D88" s="4" t="s">
        <v>282</v>
      </c>
      <c r="E88" s="4" t="s">
        <v>27</v>
      </c>
      <c r="F88" s="5" t="s">
        <v>283</v>
      </c>
      <c r="G88" s="4" t="s">
        <v>17</v>
      </c>
      <c r="H88" s="4" t="s">
        <v>262</v>
      </c>
      <c r="I88" s="4" t="s">
        <v>19</v>
      </c>
      <c r="J88" s="4">
        <v>21</v>
      </c>
      <c r="K88" s="4" t="s">
        <v>20</v>
      </c>
      <c r="L88" s="4" t="s">
        <v>284</v>
      </c>
      <c r="M88" s="15">
        <v>150</v>
      </c>
      <c r="N88" s="15">
        <f t="shared" si="1"/>
        <v>5700</v>
      </c>
      <c r="O88" s="4">
        <v>38</v>
      </c>
      <c r="P88" s="4">
        <f>IFERROR(VLOOKUP(F88,'Initial selection'!E:N,10,FALSE),0)</f>
        <v>38</v>
      </c>
    </row>
    <row r="89" spans="1:16" ht="15.75" customHeight="1" x14ac:dyDescent="0.25">
      <c r="A89" s="4">
        <v>958</v>
      </c>
      <c r="B89" s="4" t="s">
        <v>289</v>
      </c>
      <c r="C89" s="4" t="s">
        <v>14</v>
      </c>
      <c r="D89" s="4" t="s">
        <v>267</v>
      </c>
      <c r="E89" s="4" t="s">
        <v>155</v>
      </c>
      <c r="F89" s="5" t="s">
        <v>290</v>
      </c>
      <c r="G89" s="4" t="s">
        <v>17</v>
      </c>
      <c r="H89" s="4" t="s">
        <v>95</v>
      </c>
      <c r="I89" s="4" t="s">
        <v>50</v>
      </c>
      <c r="J89" s="4">
        <v>21</v>
      </c>
      <c r="K89" s="4" t="s">
        <v>20</v>
      </c>
      <c r="L89" s="4" t="s">
        <v>269</v>
      </c>
      <c r="M89" s="15">
        <v>149</v>
      </c>
      <c r="N89" s="15">
        <f t="shared" si="1"/>
        <v>5662</v>
      </c>
      <c r="O89" s="4">
        <v>38</v>
      </c>
      <c r="P89" s="4">
        <f>IFERROR(VLOOKUP(F89,'Initial selection'!E:N,10,FALSE),0)</f>
        <v>40</v>
      </c>
    </row>
    <row r="90" spans="1:16" ht="15.75" customHeight="1" x14ac:dyDescent="0.25">
      <c r="A90" s="4">
        <v>1002</v>
      </c>
      <c r="B90" s="4" t="s">
        <v>291</v>
      </c>
      <c r="C90" s="4" t="s">
        <v>14</v>
      </c>
      <c r="D90" s="4" t="s">
        <v>292</v>
      </c>
      <c r="E90" s="6"/>
      <c r="F90" s="5" t="s">
        <v>293</v>
      </c>
      <c r="G90" s="4" t="s">
        <v>17</v>
      </c>
      <c r="H90" s="4" t="s">
        <v>56</v>
      </c>
      <c r="I90" s="4" t="s">
        <v>96</v>
      </c>
      <c r="J90" s="4">
        <v>21</v>
      </c>
      <c r="K90" s="4" t="s">
        <v>294</v>
      </c>
      <c r="L90" s="4" t="s">
        <v>295</v>
      </c>
      <c r="M90" s="15">
        <v>149</v>
      </c>
      <c r="N90" s="15">
        <f t="shared" si="1"/>
        <v>5662</v>
      </c>
      <c r="O90" s="4">
        <v>38</v>
      </c>
      <c r="P90" s="4">
        <f>IFERROR(VLOOKUP(F90,'Initial selection'!E:N,10,FALSE),0)</f>
        <v>40</v>
      </c>
    </row>
    <row r="91" spans="1:16" ht="15.75" customHeight="1" x14ac:dyDescent="0.25">
      <c r="A91" s="4">
        <v>515</v>
      </c>
      <c r="B91" s="4" t="s">
        <v>296</v>
      </c>
      <c r="C91" s="4" t="s">
        <v>14</v>
      </c>
      <c r="D91" s="4" t="s">
        <v>93</v>
      </c>
      <c r="E91" s="4" t="s">
        <v>75</v>
      </c>
      <c r="F91" s="5" t="s">
        <v>297</v>
      </c>
      <c r="G91" s="4" t="s">
        <v>17</v>
      </c>
      <c r="H91" s="4" t="s">
        <v>95</v>
      </c>
      <c r="I91" s="4" t="s">
        <v>19</v>
      </c>
      <c r="J91" s="4">
        <v>21</v>
      </c>
      <c r="K91" s="4" t="s">
        <v>20</v>
      </c>
      <c r="L91" s="4" t="s">
        <v>97</v>
      </c>
      <c r="M91" s="15">
        <v>225</v>
      </c>
      <c r="N91" s="15">
        <f t="shared" si="1"/>
        <v>5625</v>
      </c>
      <c r="O91" s="4">
        <v>25</v>
      </c>
      <c r="P91" s="4">
        <f>IFERROR(VLOOKUP(F91,'Initial selection'!E:N,10,FALSE),0)</f>
        <v>30</v>
      </c>
    </row>
    <row r="92" spans="1:16" ht="15.75" customHeight="1" x14ac:dyDescent="0.25">
      <c r="A92" s="4">
        <v>154</v>
      </c>
      <c r="B92" s="4" t="s">
        <v>298</v>
      </c>
      <c r="C92" s="4" t="s">
        <v>14</v>
      </c>
      <c r="D92" s="4" t="s">
        <v>299</v>
      </c>
      <c r="E92" s="4" t="s">
        <v>27</v>
      </c>
      <c r="F92" s="5" t="s">
        <v>300</v>
      </c>
      <c r="G92" s="4" t="s">
        <v>17</v>
      </c>
      <c r="H92" s="4" t="s">
        <v>30</v>
      </c>
      <c r="I92" s="4" t="s">
        <v>19</v>
      </c>
      <c r="J92" s="4">
        <v>21</v>
      </c>
      <c r="K92" s="4" t="s">
        <v>20</v>
      </c>
      <c r="L92" s="4" t="s">
        <v>301</v>
      </c>
      <c r="M92" s="15">
        <v>375</v>
      </c>
      <c r="N92" s="15">
        <f t="shared" si="1"/>
        <v>5625</v>
      </c>
      <c r="O92" s="4">
        <v>15</v>
      </c>
      <c r="P92" s="4">
        <f>IFERROR(VLOOKUP(F92,'Initial selection'!E:N,10,FALSE),0)</f>
        <v>15</v>
      </c>
    </row>
    <row r="93" spans="1:16" ht="15.75" customHeight="1" x14ac:dyDescent="0.25">
      <c r="A93" s="4">
        <v>156</v>
      </c>
      <c r="B93" s="4" t="s">
        <v>302</v>
      </c>
      <c r="C93" s="4" t="s">
        <v>14</v>
      </c>
      <c r="D93" s="4" t="s">
        <v>303</v>
      </c>
      <c r="E93" s="6"/>
      <c r="F93" s="5" t="s">
        <v>304</v>
      </c>
      <c r="G93" s="4" t="s">
        <v>17</v>
      </c>
      <c r="H93" s="4" t="s">
        <v>30</v>
      </c>
      <c r="I93" s="4" t="s">
        <v>50</v>
      </c>
      <c r="J93" s="4">
        <v>21</v>
      </c>
      <c r="K93" s="4" t="s">
        <v>20</v>
      </c>
      <c r="L93" s="4" t="s">
        <v>305</v>
      </c>
      <c r="M93" s="15">
        <v>375</v>
      </c>
      <c r="N93" s="15">
        <f t="shared" si="1"/>
        <v>5625</v>
      </c>
      <c r="O93" s="4">
        <v>15</v>
      </c>
      <c r="P93" s="4">
        <f>IFERROR(VLOOKUP(F93,'Initial selection'!E:N,10,FALSE),0)</f>
        <v>15</v>
      </c>
    </row>
    <row r="94" spans="1:16" ht="15.75" customHeight="1" x14ac:dyDescent="0.25">
      <c r="A94" s="4">
        <v>157</v>
      </c>
      <c r="B94" s="4" t="s">
        <v>306</v>
      </c>
      <c r="C94" s="4" t="s">
        <v>14</v>
      </c>
      <c r="D94" s="4" t="s">
        <v>303</v>
      </c>
      <c r="E94" s="6"/>
      <c r="F94" s="5" t="s">
        <v>307</v>
      </c>
      <c r="G94" s="4" t="s">
        <v>17</v>
      </c>
      <c r="H94" s="4" t="s">
        <v>30</v>
      </c>
      <c r="I94" s="4" t="s">
        <v>19</v>
      </c>
      <c r="J94" s="4">
        <v>21</v>
      </c>
      <c r="K94" s="4" t="s">
        <v>20</v>
      </c>
      <c r="L94" s="4" t="s">
        <v>305</v>
      </c>
      <c r="M94" s="15">
        <v>375</v>
      </c>
      <c r="N94" s="15">
        <f t="shared" si="1"/>
        <v>5625</v>
      </c>
      <c r="O94" s="4">
        <v>15</v>
      </c>
      <c r="P94" s="4">
        <f>IFERROR(VLOOKUP(F94,'Initial selection'!E:N,10,FALSE),0)</f>
        <v>15</v>
      </c>
    </row>
    <row r="95" spans="1:16" ht="15.75" customHeight="1" x14ac:dyDescent="0.25">
      <c r="A95" s="4">
        <v>165</v>
      </c>
      <c r="B95" s="4" t="s">
        <v>308</v>
      </c>
      <c r="C95" s="4" t="s">
        <v>14</v>
      </c>
      <c r="D95" s="4" t="s">
        <v>243</v>
      </c>
      <c r="E95" s="4" t="s">
        <v>27</v>
      </c>
      <c r="F95" s="5" t="s">
        <v>309</v>
      </c>
      <c r="G95" s="4" t="s">
        <v>17</v>
      </c>
      <c r="H95" s="4" t="s">
        <v>56</v>
      </c>
      <c r="I95" s="4" t="s">
        <v>24</v>
      </c>
      <c r="J95" s="4">
        <v>21</v>
      </c>
      <c r="K95" s="4" t="s">
        <v>20</v>
      </c>
      <c r="L95" s="4" t="s">
        <v>245</v>
      </c>
      <c r="M95" s="15">
        <v>375</v>
      </c>
      <c r="N95" s="15">
        <f t="shared" si="1"/>
        <v>5625</v>
      </c>
      <c r="O95" s="4">
        <v>15</v>
      </c>
      <c r="P95" s="4">
        <f>IFERROR(VLOOKUP(F95,'Initial selection'!E:N,10,FALSE),0)</f>
        <v>15</v>
      </c>
    </row>
    <row r="96" spans="1:16" ht="15.75" customHeight="1" x14ac:dyDescent="0.25">
      <c r="A96" s="4">
        <v>166</v>
      </c>
      <c r="B96" s="4" t="s">
        <v>310</v>
      </c>
      <c r="C96" s="4" t="s">
        <v>14</v>
      </c>
      <c r="D96" s="4" t="s">
        <v>243</v>
      </c>
      <c r="E96" s="4" t="s">
        <v>27</v>
      </c>
      <c r="F96" s="5" t="s">
        <v>311</v>
      </c>
      <c r="G96" s="4" t="s">
        <v>17</v>
      </c>
      <c r="H96" s="4" t="s">
        <v>56</v>
      </c>
      <c r="I96" s="4" t="s">
        <v>19</v>
      </c>
      <c r="J96" s="4">
        <v>21</v>
      </c>
      <c r="K96" s="4" t="s">
        <v>20</v>
      </c>
      <c r="L96" s="4" t="s">
        <v>245</v>
      </c>
      <c r="M96" s="15">
        <v>375</v>
      </c>
      <c r="N96" s="15">
        <f t="shared" si="1"/>
        <v>5625</v>
      </c>
      <c r="O96" s="4">
        <v>15</v>
      </c>
      <c r="P96" s="4">
        <f>IFERROR(VLOOKUP(F96,'Initial selection'!E:N,10,FALSE),0)</f>
        <v>15</v>
      </c>
    </row>
    <row r="97" spans="1:16" ht="15.75" customHeight="1" x14ac:dyDescent="0.25">
      <c r="A97" s="4">
        <v>996</v>
      </c>
      <c r="B97" s="4" t="s">
        <v>312</v>
      </c>
      <c r="C97" s="4" t="s">
        <v>14</v>
      </c>
      <c r="D97" s="4" t="s">
        <v>228</v>
      </c>
      <c r="E97" s="4" t="s">
        <v>229</v>
      </c>
      <c r="F97" s="5" t="s">
        <v>313</v>
      </c>
      <c r="G97" s="4" t="s">
        <v>17</v>
      </c>
      <c r="H97" s="4" t="s">
        <v>56</v>
      </c>
      <c r="I97" s="4" t="s">
        <v>24</v>
      </c>
      <c r="J97" s="4">
        <v>21</v>
      </c>
      <c r="K97" s="4" t="s">
        <v>20</v>
      </c>
      <c r="L97" s="4" t="s">
        <v>231</v>
      </c>
      <c r="M97" s="15">
        <v>159</v>
      </c>
      <c r="N97" s="15">
        <f t="shared" si="1"/>
        <v>5565</v>
      </c>
      <c r="O97" s="4">
        <v>35</v>
      </c>
      <c r="P97" s="4">
        <f>IFERROR(VLOOKUP(F97,'Initial selection'!E:N,10,FALSE),0)</f>
        <v>40</v>
      </c>
    </row>
    <row r="98" spans="1:16" ht="15.75" customHeight="1" x14ac:dyDescent="0.25">
      <c r="A98" s="4">
        <v>1000</v>
      </c>
      <c r="B98" s="4" t="s">
        <v>314</v>
      </c>
      <c r="C98" s="4" t="s">
        <v>14</v>
      </c>
      <c r="D98" s="4" t="s">
        <v>228</v>
      </c>
      <c r="E98" s="4" t="s">
        <v>229</v>
      </c>
      <c r="F98" s="5" t="s">
        <v>315</v>
      </c>
      <c r="G98" s="4" t="s">
        <v>17</v>
      </c>
      <c r="H98" s="4" t="s">
        <v>56</v>
      </c>
      <c r="I98" s="4" t="s">
        <v>36</v>
      </c>
      <c r="J98" s="4">
        <v>21</v>
      </c>
      <c r="K98" s="4" t="s">
        <v>20</v>
      </c>
      <c r="L98" s="4" t="s">
        <v>231</v>
      </c>
      <c r="M98" s="15">
        <v>159</v>
      </c>
      <c r="N98" s="15">
        <f t="shared" si="1"/>
        <v>5565</v>
      </c>
      <c r="O98" s="4">
        <v>35</v>
      </c>
      <c r="P98" s="4">
        <f>IFERROR(VLOOKUP(F98,'Initial selection'!E:N,10,FALSE),0)</f>
        <v>40</v>
      </c>
    </row>
    <row r="99" spans="1:16" ht="15.75" customHeight="1" x14ac:dyDescent="0.25">
      <c r="A99" s="4">
        <v>968</v>
      </c>
      <c r="B99" s="4" t="s">
        <v>316</v>
      </c>
      <c r="C99" s="4" t="s">
        <v>14</v>
      </c>
      <c r="D99" s="4" t="s">
        <v>172</v>
      </c>
      <c r="E99" s="4" t="s">
        <v>173</v>
      </c>
      <c r="F99" s="5" t="s">
        <v>317</v>
      </c>
      <c r="G99" s="4" t="s">
        <v>17</v>
      </c>
      <c r="H99" s="4" t="s">
        <v>56</v>
      </c>
      <c r="I99" s="4" t="s">
        <v>36</v>
      </c>
      <c r="J99" s="4">
        <v>21</v>
      </c>
      <c r="K99" s="4" t="s">
        <v>20</v>
      </c>
      <c r="L99" s="4" t="s">
        <v>175</v>
      </c>
      <c r="M99" s="15">
        <v>179</v>
      </c>
      <c r="N99" s="15">
        <f t="shared" si="1"/>
        <v>5549</v>
      </c>
      <c r="O99" s="4">
        <v>31</v>
      </c>
      <c r="P99" s="4">
        <f>IFERROR(VLOOKUP(F99,'Initial selection'!E:N,10,FALSE),0)</f>
        <v>40</v>
      </c>
    </row>
    <row r="100" spans="1:16" ht="15.75" customHeight="1" x14ac:dyDescent="0.25">
      <c r="A100" s="4">
        <v>626</v>
      </c>
      <c r="B100" s="4" t="s">
        <v>318</v>
      </c>
      <c r="C100" s="4" t="s">
        <v>14</v>
      </c>
      <c r="D100" s="4" t="s">
        <v>285</v>
      </c>
      <c r="E100" s="4" t="s">
        <v>286</v>
      </c>
      <c r="F100" s="5" t="s">
        <v>319</v>
      </c>
      <c r="G100" s="4" t="s">
        <v>29</v>
      </c>
      <c r="H100" s="4" t="s">
        <v>213</v>
      </c>
      <c r="I100" s="4" t="s">
        <v>257</v>
      </c>
      <c r="J100" s="4">
        <v>21</v>
      </c>
      <c r="K100" s="4" t="s">
        <v>20</v>
      </c>
      <c r="L100" s="4" t="s">
        <v>288</v>
      </c>
      <c r="M100" s="15">
        <v>139</v>
      </c>
      <c r="N100" s="15">
        <f t="shared" si="1"/>
        <v>5421</v>
      </c>
      <c r="O100" s="4">
        <v>39</v>
      </c>
      <c r="P100" s="4">
        <v>40</v>
      </c>
    </row>
    <row r="101" spans="1:16" ht="15.75" customHeight="1" x14ac:dyDescent="0.25">
      <c r="A101" s="4">
        <v>72</v>
      </c>
      <c r="B101" s="4" t="s">
        <v>320</v>
      </c>
      <c r="C101" s="4" t="s">
        <v>14</v>
      </c>
      <c r="D101" s="4" t="s">
        <v>255</v>
      </c>
      <c r="E101" s="4" t="s">
        <v>87</v>
      </c>
      <c r="F101" s="5" t="s">
        <v>321</v>
      </c>
      <c r="G101" s="4" t="s">
        <v>29</v>
      </c>
      <c r="H101" s="4" t="s">
        <v>67</v>
      </c>
      <c r="I101" s="4" t="s">
        <v>287</v>
      </c>
      <c r="J101" s="4">
        <v>21</v>
      </c>
      <c r="K101" s="4" t="s">
        <v>20</v>
      </c>
      <c r="L101" s="4" t="s">
        <v>258</v>
      </c>
      <c r="M101" s="15">
        <v>150</v>
      </c>
      <c r="N101" s="15">
        <f t="shared" si="1"/>
        <v>5400</v>
      </c>
      <c r="O101" s="4">
        <v>36</v>
      </c>
      <c r="P101" s="4">
        <f>IFERROR(VLOOKUP(F101,'Initial selection'!E:N,10,FALSE),0)</f>
        <v>39</v>
      </c>
    </row>
    <row r="102" spans="1:16" ht="15.75" customHeight="1" x14ac:dyDescent="0.25">
      <c r="A102" s="4">
        <v>1006</v>
      </c>
      <c r="B102" s="4" t="s">
        <v>322</v>
      </c>
      <c r="C102" s="4" t="s">
        <v>14</v>
      </c>
      <c r="D102" s="4" t="s">
        <v>292</v>
      </c>
      <c r="E102" s="6"/>
      <c r="F102" s="5" t="s">
        <v>323</v>
      </c>
      <c r="G102" s="4" t="s">
        <v>17</v>
      </c>
      <c r="H102" s="4" t="s">
        <v>56</v>
      </c>
      <c r="I102" s="4" t="s">
        <v>36</v>
      </c>
      <c r="J102" s="4">
        <v>21</v>
      </c>
      <c r="K102" s="4" t="s">
        <v>294</v>
      </c>
      <c r="L102" s="4" t="s">
        <v>295</v>
      </c>
      <c r="M102" s="15">
        <v>149</v>
      </c>
      <c r="N102" s="15">
        <f t="shared" si="1"/>
        <v>5364</v>
      </c>
      <c r="O102" s="4">
        <v>36</v>
      </c>
      <c r="P102" s="4">
        <f>IFERROR(VLOOKUP(F102,'Initial selection'!E:N,10,FALSE),0)</f>
        <v>40</v>
      </c>
    </row>
    <row r="103" spans="1:16" ht="15.75" customHeight="1" x14ac:dyDescent="0.25">
      <c r="A103" s="4">
        <v>628</v>
      </c>
      <c r="B103" s="4" t="s">
        <v>324</v>
      </c>
      <c r="C103" s="4" t="s">
        <v>14</v>
      </c>
      <c r="D103" s="4" t="s">
        <v>285</v>
      </c>
      <c r="E103" s="4" t="s">
        <v>286</v>
      </c>
      <c r="F103" s="5" t="s">
        <v>325</v>
      </c>
      <c r="G103" s="4" t="s">
        <v>29</v>
      </c>
      <c r="H103" s="4" t="s">
        <v>213</v>
      </c>
      <c r="I103" s="4" t="s">
        <v>280</v>
      </c>
      <c r="J103" s="4">
        <v>21</v>
      </c>
      <c r="K103" s="4" t="s">
        <v>20</v>
      </c>
      <c r="L103" s="4" t="s">
        <v>288</v>
      </c>
      <c r="M103" s="15">
        <v>139</v>
      </c>
      <c r="N103" s="15">
        <f t="shared" si="1"/>
        <v>5282</v>
      </c>
      <c r="O103" s="4">
        <v>38</v>
      </c>
      <c r="P103" s="4">
        <v>40</v>
      </c>
    </row>
    <row r="104" spans="1:16" ht="15.75" customHeight="1" x14ac:dyDescent="0.25">
      <c r="A104" s="4">
        <v>65</v>
      </c>
      <c r="B104" s="4" t="s">
        <v>326</v>
      </c>
      <c r="C104" s="4" t="s">
        <v>14</v>
      </c>
      <c r="D104" s="4" t="s">
        <v>222</v>
      </c>
      <c r="E104" s="4" t="s">
        <v>75</v>
      </c>
      <c r="F104" s="5" t="s">
        <v>327</v>
      </c>
      <c r="G104" s="4" t="s">
        <v>17</v>
      </c>
      <c r="H104" s="4" t="s">
        <v>213</v>
      </c>
      <c r="I104" s="4" t="s">
        <v>19</v>
      </c>
      <c r="J104" s="4">
        <v>21</v>
      </c>
      <c r="K104" s="4" t="s">
        <v>20</v>
      </c>
      <c r="L104" s="4" t="s">
        <v>224</v>
      </c>
      <c r="M104" s="15">
        <v>165</v>
      </c>
      <c r="N104" s="15">
        <f t="shared" si="1"/>
        <v>5280</v>
      </c>
      <c r="O104" s="4">
        <v>32</v>
      </c>
      <c r="P104" s="4">
        <v>40</v>
      </c>
    </row>
    <row r="105" spans="1:16" ht="15.75" customHeight="1" x14ac:dyDescent="0.25">
      <c r="A105" s="4">
        <v>775</v>
      </c>
      <c r="B105" s="4" t="s">
        <v>328</v>
      </c>
      <c r="C105" s="4" t="s">
        <v>14</v>
      </c>
      <c r="D105" s="4" t="s">
        <v>329</v>
      </c>
      <c r="E105" s="4" t="s">
        <v>286</v>
      </c>
      <c r="F105" s="5" t="s">
        <v>330</v>
      </c>
      <c r="G105" s="4" t="s">
        <v>17</v>
      </c>
      <c r="H105" s="4" t="s">
        <v>213</v>
      </c>
      <c r="I105" s="4" t="s">
        <v>50</v>
      </c>
      <c r="J105" s="4">
        <v>21</v>
      </c>
      <c r="K105" s="4" t="s">
        <v>20</v>
      </c>
      <c r="L105" s="4" t="s">
        <v>331</v>
      </c>
      <c r="M105" s="15">
        <v>135</v>
      </c>
      <c r="N105" s="15">
        <f t="shared" si="1"/>
        <v>5265</v>
      </c>
      <c r="O105" s="4">
        <v>39</v>
      </c>
      <c r="P105" s="4">
        <v>40</v>
      </c>
    </row>
    <row r="106" spans="1:16" ht="15.75" customHeight="1" x14ac:dyDescent="0.25">
      <c r="A106" s="4">
        <v>777</v>
      </c>
      <c r="B106" s="4" t="s">
        <v>332</v>
      </c>
      <c r="C106" s="4" t="s">
        <v>14</v>
      </c>
      <c r="D106" s="4" t="s">
        <v>329</v>
      </c>
      <c r="E106" s="4" t="s">
        <v>286</v>
      </c>
      <c r="F106" s="5" t="s">
        <v>333</v>
      </c>
      <c r="G106" s="4" t="s">
        <v>17</v>
      </c>
      <c r="H106" s="4" t="s">
        <v>213</v>
      </c>
      <c r="I106" s="4" t="s">
        <v>19</v>
      </c>
      <c r="J106" s="4">
        <v>21</v>
      </c>
      <c r="K106" s="4" t="s">
        <v>20</v>
      </c>
      <c r="L106" s="4" t="s">
        <v>331</v>
      </c>
      <c r="M106" s="15">
        <v>135</v>
      </c>
      <c r="N106" s="15">
        <f t="shared" si="1"/>
        <v>5265</v>
      </c>
      <c r="O106" s="4">
        <v>39</v>
      </c>
      <c r="P106" s="4">
        <v>40</v>
      </c>
    </row>
    <row r="107" spans="1:16" ht="15.75" customHeight="1" x14ac:dyDescent="0.25">
      <c r="A107" s="4">
        <v>766</v>
      </c>
      <c r="B107" s="4" t="s">
        <v>334</v>
      </c>
      <c r="C107" s="4" t="s">
        <v>14</v>
      </c>
      <c r="D107" s="4" t="s">
        <v>282</v>
      </c>
      <c r="E107" s="4" t="s">
        <v>27</v>
      </c>
      <c r="F107" s="5" t="s">
        <v>335</v>
      </c>
      <c r="G107" s="4" t="s">
        <v>17</v>
      </c>
      <c r="H107" s="4" t="s">
        <v>262</v>
      </c>
      <c r="I107" s="4" t="s">
        <v>50</v>
      </c>
      <c r="J107" s="4">
        <v>21</v>
      </c>
      <c r="K107" s="4" t="s">
        <v>20</v>
      </c>
      <c r="L107" s="4" t="s">
        <v>284</v>
      </c>
      <c r="M107" s="15">
        <v>150</v>
      </c>
      <c r="N107" s="15">
        <f t="shared" si="1"/>
        <v>5250</v>
      </c>
      <c r="O107" s="4">
        <v>35</v>
      </c>
      <c r="P107" s="4">
        <f>IFERROR(VLOOKUP(F107,'Initial selection'!E:N,10,FALSE),0)</f>
        <v>36</v>
      </c>
    </row>
    <row r="108" spans="1:16" ht="15.75" customHeight="1" x14ac:dyDescent="0.25">
      <c r="A108" s="4">
        <v>539</v>
      </c>
      <c r="B108" s="4" t="s">
        <v>336</v>
      </c>
      <c r="C108" s="4" t="s">
        <v>14</v>
      </c>
      <c r="D108" s="4" t="s">
        <v>181</v>
      </c>
      <c r="E108" s="6"/>
      <c r="F108" s="5" t="s">
        <v>337</v>
      </c>
      <c r="G108" s="4" t="s">
        <v>17</v>
      </c>
      <c r="H108" s="4" t="s">
        <v>56</v>
      </c>
      <c r="I108" s="4" t="s">
        <v>96</v>
      </c>
      <c r="J108" s="4">
        <v>21</v>
      </c>
      <c r="K108" s="4" t="s">
        <v>20</v>
      </c>
      <c r="L108" s="4" t="s">
        <v>183</v>
      </c>
      <c r="M108" s="15">
        <v>175</v>
      </c>
      <c r="N108" s="15">
        <f t="shared" si="1"/>
        <v>5250</v>
      </c>
      <c r="O108" s="4">
        <v>30</v>
      </c>
      <c r="P108" s="4">
        <f>IFERROR(VLOOKUP(F108,'Initial selection'!E:N,10,FALSE),0)</f>
        <v>30</v>
      </c>
    </row>
    <row r="109" spans="1:16" ht="15.75" customHeight="1" x14ac:dyDescent="0.25">
      <c r="A109" s="4">
        <v>551</v>
      </c>
      <c r="B109" s="4" t="s">
        <v>338</v>
      </c>
      <c r="C109" s="4" t="s">
        <v>14</v>
      </c>
      <c r="D109" s="4" t="s">
        <v>194</v>
      </c>
      <c r="E109" s="4" t="s">
        <v>27</v>
      </c>
      <c r="F109" s="5" t="s">
        <v>339</v>
      </c>
      <c r="G109" s="4" t="s">
        <v>17</v>
      </c>
      <c r="H109" s="4" t="s">
        <v>56</v>
      </c>
      <c r="I109" s="4" t="s">
        <v>96</v>
      </c>
      <c r="J109" s="4">
        <v>21</v>
      </c>
      <c r="K109" s="4" t="s">
        <v>20</v>
      </c>
      <c r="L109" s="4" t="s">
        <v>196</v>
      </c>
      <c r="M109" s="15">
        <v>175</v>
      </c>
      <c r="N109" s="15">
        <f t="shared" si="1"/>
        <v>5250</v>
      </c>
      <c r="O109" s="4">
        <v>30</v>
      </c>
      <c r="P109" s="4">
        <f>IFERROR(VLOOKUP(F109,'Initial selection'!E:N,10,FALSE),0)</f>
        <v>30</v>
      </c>
    </row>
    <row r="110" spans="1:16" ht="15.75" customHeight="1" x14ac:dyDescent="0.25">
      <c r="A110" s="4">
        <v>524</v>
      </c>
      <c r="B110" s="4" t="s">
        <v>340</v>
      </c>
      <c r="C110" s="4" t="s">
        <v>14</v>
      </c>
      <c r="D110" s="4" t="s">
        <v>341</v>
      </c>
      <c r="E110" s="4" t="s">
        <v>75</v>
      </c>
      <c r="F110" s="5" t="s">
        <v>342</v>
      </c>
      <c r="G110" s="4" t="s">
        <v>17</v>
      </c>
      <c r="H110" s="4" t="s">
        <v>95</v>
      </c>
      <c r="I110" s="4" t="s">
        <v>24</v>
      </c>
      <c r="J110" s="4">
        <v>21</v>
      </c>
      <c r="K110" s="4" t="s">
        <v>20</v>
      </c>
      <c r="L110" s="4" t="s">
        <v>343</v>
      </c>
      <c r="M110" s="15">
        <v>350</v>
      </c>
      <c r="N110" s="15">
        <f t="shared" si="1"/>
        <v>5250</v>
      </c>
      <c r="O110" s="4">
        <v>15</v>
      </c>
      <c r="P110" s="4">
        <f>IFERROR(VLOOKUP(F110,'Initial selection'!E:N,10,FALSE),0)</f>
        <v>15</v>
      </c>
    </row>
    <row r="111" spans="1:16" ht="15.75" customHeight="1" x14ac:dyDescent="0.25">
      <c r="A111" s="4">
        <v>202</v>
      </c>
      <c r="B111" s="4" t="s">
        <v>344</v>
      </c>
      <c r="C111" s="4" t="s">
        <v>14</v>
      </c>
      <c r="D111" s="4" t="s">
        <v>345</v>
      </c>
      <c r="E111" s="6"/>
      <c r="F111" s="5" t="s">
        <v>346</v>
      </c>
      <c r="G111" s="4" t="s">
        <v>17</v>
      </c>
      <c r="H111" s="4" t="s">
        <v>347</v>
      </c>
      <c r="I111" s="4" t="s">
        <v>348</v>
      </c>
      <c r="J111" s="4">
        <v>21</v>
      </c>
      <c r="K111" s="4" t="s">
        <v>20</v>
      </c>
      <c r="L111" s="4" t="s">
        <v>349</v>
      </c>
      <c r="M111" s="15">
        <v>145</v>
      </c>
      <c r="N111" s="15">
        <f t="shared" si="1"/>
        <v>5220</v>
      </c>
      <c r="O111" s="4">
        <v>36</v>
      </c>
      <c r="P111" s="4">
        <f>IFERROR(VLOOKUP(F111,'Initial selection'!E:N,10,FALSE),0)</f>
        <v>39</v>
      </c>
    </row>
    <row r="112" spans="1:16" ht="15.75" customHeight="1" x14ac:dyDescent="0.25">
      <c r="A112" s="4">
        <v>427</v>
      </c>
      <c r="B112" s="4" t="s">
        <v>350</v>
      </c>
      <c r="C112" s="4" t="s">
        <v>14</v>
      </c>
      <c r="D112" s="4" t="s">
        <v>163</v>
      </c>
      <c r="E112" s="4" t="s">
        <v>164</v>
      </c>
      <c r="F112" s="5" t="s">
        <v>351</v>
      </c>
      <c r="G112" s="4" t="s">
        <v>17</v>
      </c>
      <c r="H112" s="4" t="s">
        <v>18</v>
      </c>
      <c r="I112" s="4" t="s">
        <v>36</v>
      </c>
      <c r="J112" s="4">
        <v>21</v>
      </c>
      <c r="K112" s="4" t="s">
        <v>20</v>
      </c>
      <c r="L112" s="4" t="s">
        <v>166</v>
      </c>
      <c r="M112" s="15">
        <v>425</v>
      </c>
      <c r="N112" s="15">
        <f t="shared" si="1"/>
        <v>5100</v>
      </c>
      <c r="O112" s="4">
        <v>12</v>
      </c>
      <c r="P112" s="4">
        <f>IFERROR(VLOOKUP(F112,'Initial selection'!E:N,10,FALSE),0)</f>
        <v>15</v>
      </c>
    </row>
    <row r="113" spans="1:16" ht="15.75" customHeight="1" x14ac:dyDescent="0.25">
      <c r="A113" s="4">
        <v>15</v>
      </c>
      <c r="B113" s="4" t="s">
        <v>352</v>
      </c>
      <c r="C113" s="4" t="s">
        <v>14</v>
      </c>
      <c r="D113" s="4" t="s">
        <v>353</v>
      </c>
      <c r="E113" s="4" t="s">
        <v>140</v>
      </c>
      <c r="F113" s="5" t="s">
        <v>354</v>
      </c>
      <c r="G113" s="4" t="s">
        <v>17</v>
      </c>
      <c r="H113" s="4" t="s">
        <v>355</v>
      </c>
      <c r="I113" s="4" t="s">
        <v>348</v>
      </c>
      <c r="J113" s="4">
        <v>21</v>
      </c>
      <c r="K113" s="4" t="s">
        <v>20</v>
      </c>
      <c r="L113" s="4" t="s">
        <v>356</v>
      </c>
      <c r="M113" s="15">
        <v>175</v>
      </c>
      <c r="N113" s="15">
        <f t="shared" si="1"/>
        <v>5075</v>
      </c>
      <c r="O113" s="4">
        <v>29</v>
      </c>
      <c r="P113" s="4">
        <f>IFERROR(VLOOKUP(F113,'Initial selection'!E:N,10,FALSE),0)</f>
        <v>40</v>
      </c>
    </row>
    <row r="114" spans="1:16" ht="15.75" customHeight="1" x14ac:dyDescent="0.25">
      <c r="A114" s="4">
        <v>354</v>
      </c>
      <c r="B114" s="4" t="s">
        <v>357</v>
      </c>
      <c r="C114" s="4" t="s">
        <v>14</v>
      </c>
      <c r="D114" s="4" t="s">
        <v>189</v>
      </c>
      <c r="E114" s="4" t="s">
        <v>155</v>
      </c>
      <c r="F114" s="5" t="s">
        <v>358</v>
      </c>
      <c r="G114" s="4" t="s">
        <v>17</v>
      </c>
      <c r="H114" s="17" t="s">
        <v>1999</v>
      </c>
      <c r="I114" s="4" t="s">
        <v>359</v>
      </c>
      <c r="J114" s="4">
        <v>21</v>
      </c>
      <c r="K114" s="4" t="s">
        <v>20</v>
      </c>
      <c r="L114" s="4" t="s">
        <v>192</v>
      </c>
      <c r="M114" s="15">
        <v>175</v>
      </c>
      <c r="N114" s="15">
        <f t="shared" si="1"/>
        <v>5075</v>
      </c>
      <c r="O114" s="4">
        <v>29</v>
      </c>
      <c r="P114" s="4">
        <f>IFERROR(VLOOKUP(F114,'Initial selection'!E:N,10,FALSE),0)</f>
        <v>30</v>
      </c>
    </row>
    <row r="115" spans="1:16" ht="15.75" customHeight="1" x14ac:dyDescent="0.25">
      <c r="A115" s="4">
        <v>546</v>
      </c>
      <c r="B115" s="4" t="s">
        <v>360</v>
      </c>
      <c r="C115" s="4" t="s">
        <v>14</v>
      </c>
      <c r="D115" s="4" t="s">
        <v>194</v>
      </c>
      <c r="E115" s="4" t="s">
        <v>27</v>
      </c>
      <c r="F115" s="5" t="s">
        <v>361</v>
      </c>
      <c r="G115" s="4" t="s">
        <v>17</v>
      </c>
      <c r="H115" s="4" t="s">
        <v>56</v>
      </c>
      <c r="I115" s="4" t="s">
        <v>50</v>
      </c>
      <c r="J115" s="4">
        <v>21</v>
      </c>
      <c r="K115" s="4" t="s">
        <v>20</v>
      </c>
      <c r="L115" s="4" t="s">
        <v>196</v>
      </c>
      <c r="M115" s="15">
        <v>175</v>
      </c>
      <c r="N115" s="15">
        <f t="shared" si="1"/>
        <v>5075</v>
      </c>
      <c r="O115" s="4">
        <v>29</v>
      </c>
      <c r="P115" s="4">
        <f>IFERROR(VLOOKUP(F115,'Initial selection'!E:N,10,FALSE),0)</f>
        <v>30</v>
      </c>
    </row>
    <row r="116" spans="1:16" ht="15.75" customHeight="1" x14ac:dyDescent="0.25">
      <c r="A116" s="4">
        <v>742</v>
      </c>
      <c r="B116" s="4" t="s">
        <v>362</v>
      </c>
      <c r="C116" s="4" t="s">
        <v>14</v>
      </c>
      <c r="D116" s="4" t="s">
        <v>363</v>
      </c>
      <c r="E116" s="4" t="s">
        <v>27</v>
      </c>
      <c r="F116" s="5" t="s">
        <v>364</v>
      </c>
      <c r="G116" s="4" t="s">
        <v>17</v>
      </c>
      <c r="H116" s="4" t="s">
        <v>18</v>
      </c>
      <c r="I116" s="4" t="s">
        <v>36</v>
      </c>
      <c r="J116" s="4">
        <v>20</v>
      </c>
      <c r="K116" s="4" t="s">
        <v>20</v>
      </c>
      <c r="L116" s="4" t="s">
        <v>365</v>
      </c>
      <c r="M116" s="15">
        <v>335</v>
      </c>
      <c r="N116" s="15">
        <f t="shared" si="1"/>
        <v>5025</v>
      </c>
      <c r="O116" s="4">
        <v>15</v>
      </c>
      <c r="P116" s="4">
        <f>IFERROR(VLOOKUP(F116,'Initial selection'!E:N,10,FALSE),0)</f>
        <v>15</v>
      </c>
    </row>
    <row r="117" spans="1:16" ht="15.75" customHeight="1" x14ac:dyDescent="0.25">
      <c r="A117" s="4">
        <v>743</v>
      </c>
      <c r="B117" s="4" t="s">
        <v>366</v>
      </c>
      <c r="C117" s="4" t="s">
        <v>14</v>
      </c>
      <c r="D117" s="4" t="s">
        <v>363</v>
      </c>
      <c r="E117" s="4" t="s">
        <v>27</v>
      </c>
      <c r="F117" s="5" t="s">
        <v>367</v>
      </c>
      <c r="G117" s="4" t="s">
        <v>17</v>
      </c>
      <c r="H117" s="4" t="s">
        <v>18</v>
      </c>
      <c r="I117" s="4" t="s">
        <v>19</v>
      </c>
      <c r="J117" s="4">
        <v>20</v>
      </c>
      <c r="K117" s="4" t="s">
        <v>20</v>
      </c>
      <c r="L117" s="4" t="s">
        <v>365</v>
      </c>
      <c r="M117" s="15">
        <v>335</v>
      </c>
      <c r="N117" s="15">
        <f t="shared" si="1"/>
        <v>5025</v>
      </c>
      <c r="O117" s="4">
        <v>15</v>
      </c>
      <c r="P117" s="4">
        <f>IFERROR(VLOOKUP(F117,'Initial selection'!E:N,10,FALSE),0)</f>
        <v>15</v>
      </c>
    </row>
    <row r="118" spans="1:16" ht="15.75" customHeight="1" x14ac:dyDescent="0.25">
      <c r="A118" s="4">
        <v>80</v>
      </c>
      <c r="B118" s="4" t="s">
        <v>368</v>
      </c>
      <c r="C118" s="4" t="s">
        <v>14</v>
      </c>
      <c r="D118" s="4" t="s">
        <v>249</v>
      </c>
      <c r="E118" s="6"/>
      <c r="F118" s="5" t="s">
        <v>369</v>
      </c>
      <c r="G118" s="4" t="s">
        <v>29</v>
      </c>
      <c r="H118" s="4" t="s">
        <v>67</v>
      </c>
      <c r="I118" s="4" t="s">
        <v>45</v>
      </c>
      <c r="J118" s="4">
        <v>21</v>
      </c>
      <c r="K118" s="4" t="s">
        <v>20</v>
      </c>
      <c r="L118" s="4" t="s">
        <v>251</v>
      </c>
      <c r="M118" s="15">
        <v>295</v>
      </c>
      <c r="N118" s="15">
        <f t="shared" si="1"/>
        <v>5015</v>
      </c>
      <c r="O118" s="4">
        <v>17</v>
      </c>
      <c r="P118" s="4">
        <f>IFERROR(VLOOKUP(F118,'Initial selection'!E:N,10,FALSE),0)</f>
        <v>20</v>
      </c>
    </row>
    <row r="119" spans="1:16" ht="15.75" customHeight="1" x14ac:dyDescent="0.25">
      <c r="A119" s="4">
        <v>1064</v>
      </c>
      <c r="B119" s="4" t="s">
        <v>370</v>
      </c>
      <c r="C119" s="4" t="s">
        <v>14</v>
      </c>
      <c r="D119" s="4" t="s">
        <v>273</v>
      </c>
      <c r="E119" s="6"/>
      <c r="F119" s="5" t="s">
        <v>371</v>
      </c>
      <c r="G119" s="4" t="s">
        <v>17</v>
      </c>
      <c r="H119" s="4" t="s">
        <v>56</v>
      </c>
      <c r="I119" s="4" t="s">
        <v>19</v>
      </c>
      <c r="J119" s="4">
        <v>21</v>
      </c>
      <c r="K119" s="4" t="s">
        <v>20</v>
      </c>
      <c r="L119" s="4" t="s">
        <v>275</v>
      </c>
      <c r="M119" s="15">
        <v>179</v>
      </c>
      <c r="N119" s="15">
        <f t="shared" si="1"/>
        <v>5012</v>
      </c>
      <c r="O119" s="4">
        <v>28</v>
      </c>
      <c r="P119" s="4">
        <f>IFERROR(VLOOKUP(F119,'Initial selection'!E:N,10,FALSE),0)</f>
        <v>37</v>
      </c>
    </row>
    <row r="120" spans="1:16" ht="15.75" customHeight="1" x14ac:dyDescent="0.25">
      <c r="A120" s="4">
        <v>572</v>
      </c>
      <c r="B120" s="4" t="s">
        <v>372</v>
      </c>
      <c r="C120" s="4" t="s">
        <v>14</v>
      </c>
      <c r="D120" s="4" t="s">
        <v>373</v>
      </c>
      <c r="E120" s="4" t="s">
        <v>75</v>
      </c>
      <c r="F120" s="5" t="s">
        <v>374</v>
      </c>
      <c r="G120" s="4" t="s">
        <v>17</v>
      </c>
      <c r="H120" s="4" t="s">
        <v>262</v>
      </c>
      <c r="I120" s="4" t="s">
        <v>50</v>
      </c>
      <c r="J120" s="4">
        <v>21</v>
      </c>
      <c r="K120" s="4" t="s">
        <v>20</v>
      </c>
      <c r="L120" s="4" t="s">
        <v>375</v>
      </c>
      <c r="M120" s="15">
        <v>125</v>
      </c>
      <c r="N120" s="15">
        <f t="shared" si="1"/>
        <v>5000</v>
      </c>
      <c r="O120" s="4">
        <v>40</v>
      </c>
      <c r="P120" s="4">
        <f>IFERROR(VLOOKUP(F120,'Initial selection'!E:N,10,FALSE),0)</f>
        <v>40</v>
      </c>
    </row>
    <row r="121" spans="1:16" ht="15.75" customHeight="1" x14ac:dyDescent="0.25">
      <c r="A121" s="4">
        <v>761</v>
      </c>
      <c r="B121" s="4" t="s">
        <v>376</v>
      </c>
      <c r="C121" s="4" t="s">
        <v>14</v>
      </c>
      <c r="D121" s="4" t="s">
        <v>377</v>
      </c>
      <c r="E121" s="4" t="s">
        <v>110</v>
      </c>
      <c r="F121" s="5" t="s">
        <v>378</v>
      </c>
      <c r="G121" s="4" t="s">
        <v>17</v>
      </c>
      <c r="H121" s="4" t="s">
        <v>262</v>
      </c>
      <c r="I121" s="4" t="s">
        <v>50</v>
      </c>
      <c r="J121" s="4">
        <v>21</v>
      </c>
      <c r="K121" s="4" t="s">
        <v>20</v>
      </c>
      <c r="L121" s="4" t="s">
        <v>379</v>
      </c>
      <c r="M121" s="15">
        <v>125</v>
      </c>
      <c r="N121" s="15">
        <f t="shared" si="1"/>
        <v>5000</v>
      </c>
      <c r="O121" s="4">
        <v>40</v>
      </c>
      <c r="P121" s="4">
        <f>IFERROR(VLOOKUP(F121,'Initial selection'!E:N,10,FALSE),0)</f>
        <v>40</v>
      </c>
    </row>
    <row r="122" spans="1:16" ht="15.75" customHeight="1" x14ac:dyDescent="0.25">
      <c r="A122" s="4">
        <v>764</v>
      </c>
      <c r="B122" s="4" t="s">
        <v>380</v>
      </c>
      <c r="C122" s="4" t="s">
        <v>14</v>
      </c>
      <c r="D122" s="4" t="s">
        <v>377</v>
      </c>
      <c r="E122" s="4" t="s">
        <v>110</v>
      </c>
      <c r="F122" s="5" t="s">
        <v>381</v>
      </c>
      <c r="G122" s="4" t="s">
        <v>17</v>
      </c>
      <c r="H122" s="4" t="s">
        <v>262</v>
      </c>
      <c r="I122" s="4" t="s">
        <v>96</v>
      </c>
      <c r="J122" s="4">
        <v>21</v>
      </c>
      <c r="K122" s="4" t="s">
        <v>20</v>
      </c>
      <c r="L122" s="4" t="s">
        <v>379</v>
      </c>
      <c r="M122" s="15">
        <v>125</v>
      </c>
      <c r="N122" s="15">
        <f t="shared" si="1"/>
        <v>5000</v>
      </c>
      <c r="O122" s="4">
        <v>40</v>
      </c>
      <c r="P122" s="4">
        <f>IFERROR(VLOOKUP(F122,'Initial selection'!E:N,10,FALSE),0)</f>
        <v>40</v>
      </c>
    </row>
    <row r="123" spans="1:16" ht="15.75" customHeight="1" x14ac:dyDescent="0.25">
      <c r="A123" s="4">
        <v>143</v>
      </c>
      <c r="B123" s="4" t="s">
        <v>382</v>
      </c>
      <c r="C123" s="4" t="s">
        <v>14</v>
      </c>
      <c r="D123" s="4" t="s">
        <v>383</v>
      </c>
      <c r="E123" s="6"/>
      <c r="F123" s="5" t="s">
        <v>384</v>
      </c>
      <c r="G123" s="4" t="s">
        <v>17</v>
      </c>
      <c r="H123" s="4" t="s">
        <v>18</v>
      </c>
      <c r="I123" s="4" t="s">
        <v>19</v>
      </c>
      <c r="J123" s="4">
        <v>21</v>
      </c>
      <c r="K123" s="4" t="s">
        <v>20</v>
      </c>
      <c r="L123" s="4" t="s">
        <v>385</v>
      </c>
      <c r="M123" s="15">
        <v>550</v>
      </c>
      <c r="N123" s="15">
        <f t="shared" si="1"/>
        <v>4950</v>
      </c>
      <c r="O123" s="4">
        <v>9</v>
      </c>
      <c r="P123" s="4">
        <f>IFERROR(VLOOKUP(F123,'Initial selection'!E:N,10,FALSE),0)</f>
        <v>9</v>
      </c>
    </row>
    <row r="124" spans="1:16" ht="15.75" customHeight="1" x14ac:dyDescent="0.25">
      <c r="A124" s="4">
        <v>1001</v>
      </c>
      <c r="B124" s="4" t="s">
        <v>386</v>
      </c>
      <c r="C124" s="4" t="s">
        <v>14</v>
      </c>
      <c r="D124" s="4" t="s">
        <v>292</v>
      </c>
      <c r="E124" s="6"/>
      <c r="F124" s="5" t="s">
        <v>387</v>
      </c>
      <c r="G124" s="4" t="s">
        <v>17</v>
      </c>
      <c r="H124" s="4" t="s">
        <v>56</v>
      </c>
      <c r="I124" s="4" t="s">
        <v>19</v>
      </c>
      <c r="J124" s="4">
        <v>21</v>
      </c>
      <c r="K124" s="4" t="s">
        <v>294</v>
      </c>
      <c r="L124" s="4" t="s">
        <v>295</v>
      </c>
      <c r="M124" s="15">
        <v>149</v>
      </c>
      <c r="N124" s="15">
        <f t="shared" si="1"/>
        <v>4917</v>
      </c>
      <c r="O124" s="4">
        <v>33</v>
      </c>
      <c r="P124" s="4">
        <f>IFERROR(VLOOKUP(F124,'Initial selection'!E:N,10,FALSE),0)</f>
        <v>40</v>
      </c>
    </row>
    <row r="125" spans="1:16" ht="15.75" customHeight="1" x14ac:dyDescent="0.25">
      <c r="A125" s="4">
        <v>1004</v>
      </c>
      <c r="B125" s="4" t="s">
        <v>388</v>
      </c>
      <c r="C125" s="4" t="s">
        <v>14</v>
      </c>
      <c r="D125" s="4" t="s">
        <v>292</v>
      </c>
      <c r="E125" s="6"/>
      <c r="F125" s="5" t="s">
        <v>389</v>
      </c>
      <c r="G125" s="4" t="s">
        <v>17</v>
      </c>
      <c r="H125" s="4" t="s">
        <v>56</v>
      </c>
      <c r="I125" s="4" t="s">
        <v>50</v>
      </c>
      <c r="J125" s="4">
        <v>21</v>
      </c>
      <c r="K125" s="4" t="s">
        <v>294</v>
      </c>
      <c r="L125" s="4" t="s">
        <v>295</v>
      </c>
      <c r="M125" s="15">
        <v>149</v>
      </c>
      <c r="N125" s="15">
        <f t="shared" si="1"/>
        <v>4917</v>
      </c>
      <c r="O125" s="4">
        <v>33</v>
      </c>
      <c r="P125" s="4">
        <f>IFERROR(VLOOKUP(F125,'Initial selection'!E:N,10,FALSE),0)</f>
        <v>40</v>
      </c>
    </row>
    <row r="126" spans="1:16" ht="15.75" customHeight="1" x14ac:dyDescent="0.25">
      <c r="A126" s="4">
        <v>1003</v>
      </c>
      <c r="B126" s="4" t="s">
        <v>390</v>
      </c>
      <c r="C126" s="4" t="s">
        <v>14</v>
      </c>
      <c r="D126" s="4" t="s">
        <v>292</v>
      </c>
      <c r="E126" s="6"/>
      <c r="F126" s="5" t="s">
        <v>391</v>
      </c>
      <c r="G126" s="4" t="s">
        <v>17</v>
      </c>
      <c r="H126" s="4" t="s">
        <v>56</v>
      </c>
      <c r="I126" s="4" t="s">
        <v>24</v>
      </c>
      <c r="J126" s="4">
        <v>21</v>
      </c>
      <c r="K126" s="4" t="s">
        <v>294</v>
      </c>
      <c r="L126" s="4" t="s">
        <v>295</v>
      </c>
      <c r="M126" s="15">
        <v>149</v>
      </c>
      <c r="N126" s="15">
        <f t="shared" si="1"/>
        <v>4917</v>
      </c>
      <c r="O126" s="4">
        <v>33</v>
      </c>
      <c r="P126" s="4">
        <f>IFERROR(VLOOKUP(F126,'Initial selection'!E:N,10,FALSE),0)</f>
        <v>39</v>
      </c>
    </row>
    <row r="127" spans="1:16" ht="15.75" customHeight="1" x14ac:dyDescent="0.25">
      <c r="A127" s="4">
        <v>191</v>
      </c>
      <c r="B127" s="4" t="s">
        <v>392</v>
      </c>
      <c r="C127" s="4" t="s">
        <v>14</v>
      </c>
      <c r="D127" s="4" t="s">
        <v>393</v>
      </c>
      <c r="E127" s="4" t="s">
        <v>87</v>
      </c>
      <c r="F127" s="5" t="s">
        <v>394</v>
      </c>
      <c r="G127" s="4" t="s">
        <v>29</v>
      </c>
      <c r="H127" s="4" t="s">
        <v>30</v>
      </c>
      <c r="I127" s="4" t="s">
        <v>24</v>
      </c>
      <c r="J127" s="4">
        <v>21</v>
      </c>
      <c r="K127" s="4" t="s">
        <v>20</v>
      </c>
      <c r="L127" s="4" t="s">
        <v>395</v>
      </c>
      <c r="M127" s="15">
        <v>245</v>
      </c>
      <c r="N127" s="15">
        <f t="shared" si="1"/>
        <v>4900</v>
      </c>
      <c r="O127" s="4">
        <v>20</v>
      </c>
      <c r="P127" s="4">
        <f>IFERROR(VLOOKUP(F127,'Initial selection'!E:N,10,FALSE),0)</f>
        <v>20</v>
      </c>
    </row>
    <row r="128" spans="1:16" ht="15.75" customHeight="1" x14ac:dyDescent="0.25">
      <c r="A128" s="4">
        <v>525</v>
      </c>
      <c r="B128" s="4" t="s">
        <v>396</v>
      </c>
      <c r="C128" s="4" t="s">
        <v>14</v>
      </c>
      <c r="D128" s="4" t="s">
        <v>341</v>
      </c>
      <c r="E128" s="4" t="s">
        <v>75</v>
      </c>
      <c r="F128" s="5" t="s">
        <v>397</v>
      </c>
      <c r="G128" s="4" t="s">
        <v>17</v>
      </c>
      <c r="H128" s="4" t="s">
        <v>95</v>
      </c>
      <c r="I128" s="4" t="s">
        <v>19</v>
      </c>
      <c r="J128" s="4">
        <v>21</v>
      </c>
      <c r="K128" s="4" t="s">
        <v>20</v>
      </c>
      <c r="L128" s="4" t="s">
        <v>343</v>
      </c>
      <c r="M128" s="15">
        <v>350</v>
      </c>
      <c r="N128" s="15">
        <f t="shared" si="1"/>
        <v>4900</v>
      </c>
      <c r="O128" s="4">
        <v>14</v>
      </c>
      <c r="P128" s="4">
        <f>IFERROR(VLOOKUP(F128,'Initial selection'!E:N,10,FALSE),0)</f>
        <v>15</v>
      </c>
    </row>
    <row r="129" spans="1:16" ht="15.75" customHeight="1" x14ac:dyDescent="0.25">
      <c r="A129" s="4">
        <v>571</v>
      </c>
      <c r="B129" s="4" t="s">
        <v>398</v>
      </c>
      <c r="C129" s="4" t="s">
        <v>14</v>
      </c>
      <c r="D129" s="4" t="s">
        <v>373</v>
      </c>
      <c r="E129" s="4" t="s">
        <v>75</v>
      </c>
      <c r="F129" s="5" t="s">
        <v>399</v>
      </c>
      <c r="G129" s="4" t="s">
        <v>17</v>
      </c>
      <c r="H129" s="4" t="s">
        <v>262</v>
      </c>
      <c r="I129" s="4" t="s">
        <v>96</v>
      </c>
      <c r="J129" s="4">
        <v>21</v>
      </c>
      <c r="K129" s="4" t="s">
        <v>20</v>
      </c>
      <c r="L129" s="4" t="s">
        <v>375</v>
      </c>
      <c r="M129" s="15">
        <v>125</v>
      </c>
      <c r="N129" s="15">
        <f t="shared" si="1"/>
        <v>4875</v>
      </c>
      <c r="O129" s="4">
        <v>39</v>
      </c>
      <c r="P129" s="4">
        <f>IFERROR(VLOOKUP(F129,'Initial selection'!E:N,10,FALSE),0)</f>
        <v>40</v>
      </c>
    </row>
    <row r="130" spans="1:16" ht="15.75" customHeight="1" x14ac:dyDescent="0.25">
      <c r="A130" s="4">
        <v>364</v>
      </c>
      <c r="B130" s="4" t="s">
        <v>400</v>
      </c>
      <c r="C130" s="4" t="s">
        <v>14</v>
      </c>
      <c r="D130" s="4" t="s">
        <v>401</v>
      </c>
      <c r="E130" s="6"/>
      <c r="F130" s="5" t="s">
        <v>402</v>
      </c>
      <c r="G130" s="4" t="s">
        <v>17</v>
      </c>
      <c r="H130" s="17" t="s">
        <v>1999</v>
      </c>
      <c r="I130" s="4" t="s">
        <v>209</v>
      </c>
      <c r="J130" s="4">
        <v>21</v>
      </c>
      <c r="K130" s="4" t="s">
        <v>20</v>
      </c>
      <c r="L130" s="4" t="s">
        <v>403</v>
      </c>
      <c r="M130" s="15">
        <v>195</v>
      </c>
      <c r="N130" s="15">
        <f t="shared" ref="N130:N193" si="2">M130*O130</f>
        <v>4875</v>
      </c>
      <c r="O130" s="4">
        <v>25</v>
      </c>
      <c r="P130" s="4">
        <f>IFERROR(VLOOKUP(F130,'Initial selection'!E:N,10,FALSE),0)</f>
        <v>30</v>
      </c>
    </row>
    <row r="131" spans="1:16" ht="15.75" customHeight="1" x14ac:dyDescent="0.25">
      <c r="A131" s="4">
        <v>285</v>
      </c>
      <c r="B131" s="4" t="s">
        <v>404</v>
      </c>
      <c r="C131" s="4" t="s">
        <v>14</v>
      </c>
      <c r="D131" s="4" t="s">
        <v>148</v>
      </c>
      <c r="E131" s="6"/>
      <c r="F131" s="5" t="s">
        <v>405</v>
      </c>
      <c r="G131" s="4" t="s">
        <v>17</v>
      </c>
      <c r="H131" s="4" t="s">
        <v>56</v>
      </c>
      <c r="I131" s="4" t="s">
        <v>24</v>
      </c>
      <c r="J131" s="4">
        <v>21</v>
      </c>
      <c r="K131" s="4" t="s">
        <v>20</v>
      </c>
      <c r="L131" s="4" t="s">
        <v>150</v>
      </c>
      <c r="M131" s="15">
        <v>195</v>
      </c>
      <c r="N131" s="15">
        <f t="shared" si="2"/>
        <v>4875</v>
      </c>
      <c r="O131" s="4">
        <v>25</v>
      </c>
      <c r="P131" s="4">
        <f>IFERROR(VLOOKUP(F131,'Initial selection'!E:N,10,FALSE),0)</f>
        <v>29</v>
      </c>
    </row>
    <row r="132" spans="1:16" ht="15.75" customHeight="1" x14ac:dyDescent="0.25">
      <c r="A132" s="4">
        <v>499</v>
      </c>
      <c r="B132" s="4" t="s">
        <v>406</v>
      </c>
      <c r="C132" s="4" t="s">
        <v>14</v>
      </c>
      <c r="D132" s="4" t="s">
        <v>26</v>
      </c>
      <c r="E132" s="4" t="s">
        <v>27</v>
      </c>
      <c r="F132" s="5" t="s">
        <v>407</v>
      </c>
      <c r="G132" s="4" t="s">
        <v>29</v>
      </c>
      <c r="H132" s="4" t="s">
        <v>30</v>
      </c>
      <c r="I132" s="4" t="s">
        <v>50</v>
      </c>
      <c r="J132" s="4">
        <v>21</v>
      </c>
      <c r="K132" s="4" t="s">
        <v>20</v>
      </c>
      <c r="L132" s="4" t="s">
        <v>31</v>
      </c>
      <c r="M132" s="15">
        <v>325</v>
      </c>
      <c r="N132" s="15">
        <f t="shared" si="2"/>
        <v>4875</v>
      </c>
      <c r="O132" s="4">
        <v>15</v>
      </c>
      <c r="P132" s="4">
        <f>IFERROR(VLOOKUP(F132,'Initial selection'!E:N,10,FALSE),0)</f>
        <v>15</v>
      </c>
    </row>
    <row r="133" spans="1:16" ht="15.75" customHeight="1" x14ac:dyDescent="0.25">
      <c r="A133" s="4">
        <v>967</v>
      </c>
      <c r="B133" s="4" t="s">
        <v>408</v>
      </c>
      <c r="C133" s="4" t="s">
        <v>14</v>
      </c>
      <c r="D133" s="4" t="s">
        <v>172</v>
      </c>
      <c r="E133" s="4" t="s">
        <v>173</v>
      </c>
      <c r="F133" s="5" t="s">
        <v>409</v>
      </c>
      <c r="G133" s="4" t="s">
        <v>17</v>
      </c>
      <c r="H133" s="4" t="s">
        <v>56</v>
      </c>
      <c r="I133" s="4" t="s">
        <v>24</v>
      </c>
      <c r="J133" s="4">
        <v>21</v>
      </c>
      <c r="K133" s="4" t="s">
        <v>20</v>
      </c>
      <c r="L133" s="4" t="s">
        <v>175</v>
      </c>
      <c r="M133" s="15">
        <v>179</v>
      </c>
      <c r="N133" s="15">
        <f t="shared" si="2"/>
        <v>4833</v>
      </c>
      <c r="O133" s="4">
        <v>27</v>
      </c>
      <c r="P133" s="4">
        <f>IFERROR(VLOOKUP(F133,'Initial selection'!E:N,10,FALSE),0)</f>
        <v>39</v>
      </c>
    </row>
    <row r="134" spans="1:16" ht="15.75" customHeight="1" x14ac:dyDescent="0.25">
      <c r="A134" s="4">
        <v>1060</v>
      </c>
      <c r="B134" s="4" t="s">
        <v>410</v>
      </c>
      <c r="C134" s="4" t="s">
        <v>14</v>
      </c>
      <c r="D134" s="4" t="s">
        <v>273</v>
      </c>
      <c r="E134" s="6"/>
      <c r="F134" s="5" t="s">
        <v>411</v>
      </c>
      <c r="G134" s="4" t="s">
        <v>17</v>
      </c>
      <c r="H134" s="4" t="s">
        <v>56</v>
      </c>
      <c r="I134" s="4" t="s">
        <v>50</v>
      </c>
      <c r="J134" s="4">
        <v>21</v>
      </c>
      <c r="K134" s="4" t="s">
        <v>20</v>
      </c>
      <c r="L134" s="4" t="s">
        <v>275</v>
      </c>
      <c r="M134" s="15">
        <v>179</v>
      </c>
      <c r="N134" s="15">
        <f t="shared" si="2"/>
        <v>4833</v>
      </c>
      <c r="O134" s="4">
        <v>27</v>
      </c>
      <c r="P134" s="4">
        <f>IFERROR(VLOOKUP(F134,'Initial selection'!E:N,10,FALSE),0)</f>
        <v>36</v>
      </c>
    </row>
    <row r="135" spans="1:16" ht="15.75" customHeight="1" x14ac:dyDescent="0.25">
      <c r="A135" s="4">
        <v>505</v>
      </c>
      <c r="B135" s="4" t="s">
        <v>412</v>
      </c>
      <c r="C135" s="4" t="s">
        <v>14</v>
      </c>
      <c r="D135" s="4" t="s">
        <v>26</v>
      </c>
      <c r="E135" s="4" t="s">
        <v>27</v>
      </c>
      <c r="F135" s="5" t="s">
        <v>413</v>
      </c>
      <c r="G135" s="4" t="s">
        <v>29</v>
      </c>
      <c r="H135" s="4" t="s">
        <v>30</v>
      </c>
      <c r="I135" s="4" t="s">
        <v>414</v>
      </c>
      <c r="J135" s="4">
        <v>21</v>
      </c>
      <c r="K135" s="4" t="s">
        <v>20</v>
      </c>
      <c r="L135" s="4" t="s">
        <v>31</v>
      </c>
      <c r="M135" s="15">
        <v>325</v>
      </c>
      <c r="N135" s="15">
        <f t="shared" si="2"/>
        <v>4550</v>
      </c>
      <c r="O135" s="4">
        <v>14</v>
      </c>
      <c r="P135" s="4">
        <f>IFERROR(VLOOKUP(F135,'Initial selection'!E:N,10,FALSE),0)</f>
        <v>15</v>
      </c>
    </row>
    <row r="136" spans="1:16" ht="15.75" customHeight="1" x14ac:dyDescent="0.25">
      <c r="A136" s="4">
        <v>763</v>
      </c>
      <c r="B136" s="4" t="s">
        <v>415</v>
      </c>
      <c r="C136" s="4" t="s">
        <v>14</v>
      </c>
      <c r="D136" s="4" t="s">
        <v>377</v>
      </c>
      <c r="E136" s="4" t="s">
        <v>110</v>
      </c>
      <c r="F136" s="5" t="s">
        <v>416</v>
      </c>
      <c r="G136" s="4" t="s">
        <v>17</v>
      </c>
      <c r="H136" s="4" t="s">
        <v>262</v>
      </c>
      <c r="I136" s="4" t="s">
        <v>19</v>
      </c>
      <c r="J136" s="4">
        <v>21</v>
      </c>
      <c r="K136" s="4" t="s">
        <v>20</v>
      </c>
      <c r="L136" s="4" t="s">
        <v>379</v>
      </c>
      <c r="M136" s="15">
        <v>125</v>
      </c>
      <c r="N136" s="15">
        <f t="shared" si="2"/>
        <v>4500</v>
      </c>
      <c r="O136" s="4">
        <v>36</v>
      </c>
      <c r="P136" s="4">
        <f>IFERROR(VLOOKUP(F136,'Initial selection'!E:N,10,FALSE),0)</f>
        <v>39</v>
      </c>
    </row>
    <row r="137" spans="1:16" ht="15.75" customHeight="1" x14ac:dyDescent="0.25">
      <c r="A137" s="4">
        <v>69</v>
      </c>
      <c r="B137" s="4" t="s">
        <v>417</v>
      </c>
      <c r="C137" s="4" t="s">
        <v>14</v>
      </c>
      <c r="D137" s="4" t="s">
        <v>255</v>
      </c>
      <c r="E137" s="4" t="s">
        <v>87</v>
      </c>
      <c r="F137" s="5" t="s">
        <v>418</v>
      </c>
      <c r="G137" s="4" t="s">
        <v>29</v>
      </c>
      <c r="H137" s="4" t="s">
        <v>67</v>
      </c>
      <c r="I137" s="4" t="s">
        <v>419</v>
      </c>
      <c r="J137" s="4">
        <v>21</v>
      </c>
      <c r="K137" s="4" t="s">
        <v>20</v>
      </c>
      <c r="L137" s="4" t="s">
        <v>258</v>
      </c>
      <c r="M137" s="15">
        <v>150</v>
      </c>
      <c r="N137" s="15">
        <f t="shared" si="2"/>
        <v>4500</v>
      </c>
      <c r="O137" s="4">
        <v>30</v>
      </c>
      <c r="P137" s="4">
        <f>IFERROR(VLOOKUP(F137,'Initial selection'!E:N,10,FALSE),0)</f>
        <v>30</v>
      </c>
    </row>
    <row r="138" spans="1:16" ht="15.75" customHeight="1" x14ac:dyDescent="0.25">
      <c r="A138" s="4">
        <v>55</v>
      </c>
      <c r="B138" s="4" t="s">
        <v>420</v>
      </c>
      <c r="C138" s="4" t="s">
        <v>14</v>
      </c>
      <c r="D138" s="4" t="s">
        <v>198</v>
      </c>
      <c r="E138" s="6"/>
      <c r="F138" s="5" t="s">
        <v>421</v>
      </c>
      <c r="G138" s="4" t="s">
        <v>17</v>
      </c>
      <c r="H138" s="4" t="s">
        <v>56</v>
      </c>
      <c r="I138" s="4" t="s">
        <v>24</v>
      </c>
      <c r="J138" s="4">
        <v>21</v>
      </c>
      <c r="K138" s="4" t="s">
        <v>20</v>
      </c>
      <c r="L138" s="4" t="s">
        <v>200</v>
      </c>
      <c r="M138" s="15">
        <v>225</v>
      </c>
      <c r="N138" s="15">
        <f t="shared" si="2"/>
        <v>4500</v>
      </c>
      <c r="O138" s="4">
        <v>20</v>
      </c>
      <c r="P138" s="4">
        <f>IFERROR(VLOOKUP(F138,'Initial selection'!E:N,10,FALSE),0)</f>
        <v>20</v>
      </c>
    </row>
    <row r="139" spans="1:16" ht="15.75" customHeight="1" x14ac:dyDescent="0.25">
      <c r="A139" s="4">
        <v>1063</v>
      </c>
      <c r="B139" s="4" t="s">
        <v>422</v>
      </c>
      <c r="C139" s="4" t="s">
        <v>14</v>
      </c>
      <c r="D139" s="4" t="s">
        <v>273</v>
      </c>
      <c r="E139" s="6"/>
      <c r="F139" s="5" t="s">
        <v>423</v>
      </c>
      <c r="G139" s="4" t="s">
        <v>17</v>
      </c>
      <c r="H139" s="4" t="s">
        <v>56</v>
      </c>
      <c r="I139" s="4" t="s">
        <v>96</v>
      </c>
      <c r="J139" s="4">
        <v>21</v>
      </c>
      <c r="K139" s="4" t="s">
        <v>20</v>
      </c>
      <c r="L139" s="4" t="s">
        <v>275</v>
      </c>
      <c r="M139" s="15">
        <v>179</v>
      </c>
      <c r="N139" s="15">
        <f t="shared" si="2"/>
        <v>4475</v>
      </c>
      <c r="O139" s="4">
        <v>25</v>
      </c>
      <c r="P139" s="4">
        <f>IFERROR(VLOOKUP(F139,'Initial selection'!E:N,10,FALSE),0)</f>
        <v>29</v>
      </c>
    </row>
    <row r="140" spans="1:16" ht="15.75" customHeight="1" x14ac:dyDescent="0.25">
      <c r="A140" s="4">
        <v>414</v>
      </c>
      <c r="B140" s="4" t="s">
        <v>424</v>
      </c>
      <c r="C140" s="4" t="s">
        <v>14</v>
      </c>
      <c r="D140" s="4" t="s">
        <v>425</v>
      </c>
      <c r="E140" s="6"/>
      <c r="F140" s="5" t="s">
        <v>426</v>
      </c>
      <c r="G140" s="4" t="s">
        <v>17</v>
      </c>
      <c r="H140" s="4" t="s">
        <v>30</v>
      </c>
      <c r="I140" s="4" t="s">
        <v>24</v>
      </c>
      <c r="J140" s="4">
        <v>21</v>
      </c>
      <c r="K140" s="4" t="s">
        <v>20</v>
      </c>
      <c r="L140" s="4" t="s">
        <v>427</v>
      </c>
      <c r="M140" s="15">
        <v>495</v>
      </c>
      <c r="N140" s="15">
        <f t="shared" si="2"/>
        <v>4455</v>
      </c>
      <c r="O140" s="4">
        <v>9</v>
      </c>
      <c r="P140" s="4">
        <f>IFERROR(VLOOKUP(F140,'Initial selection'!E:N,10,FALSE),0)</f>
        <v>10</v>
      </c>
    </row>
    <row r="141" spans="1:16" ht="15.75" customHeight="1" x14ac:dyDescent="0.25">
      <c r="A141" s="4">
        <v>78</v>
      </c>
      <c r="B141" s="4" t="s">
        <v>428</v>
      </c>
      <c r="C141" s="4" t="s">
        <v>14</v>
      </c>
      <c r="D141" s="4" t="s">
        <v>249</v>
      </c>
      <c r="E141" s="6"/>
      <c r="F141" s="5" t="s">
        <v>429</v>
      </c>
      <c r="G141" s="4" t="s">
        <v>29</v>
      </c>
      <c r="H141" s="4" t="s">
        <v>67</v>
      </c>
      <c r="I141" s="4" t="s">
        <v>77</v>
      </c>
      <c r="J141" s="4">
        <v>21</v>
      </c>
      <c r="K141" s="4" t="s">
        <v>20</v>
      </c>
      <c r="L141" s="4" t="s">
        <v>251</v>
      </c>
      <c r="M141" s="15">
        <v>295</v>
      </c>
      <c r="N141" s="15">
        <f t="shared" si="2"/>
        <v>4425</v>
      </c>
      <c r="O141" s="4">
        <v>15</v>
      </c>
      <c r="P141" s="4">
        <f>IFERROR(VLOOKUP(F141,'Initial selection'!E:N,10,FALSE),0)</f>
        <v>15</v>
      </c>
    </row>
    <row r="142" spans="1:16" ht="15.75" customHeight="1" x14ac:dyDescent="0.25">
      <c r="A142" s="4">
        <v>82</v>
      </c>
      <c r="B142" s="4" t="s">
        <v>430</v>
      </c>
      <c r="C142" s="4" t="s">
        <v>14</v>
      </c>
      <c r="D142" s="4" t="s">
        <v>249</v>
      </c>
      <c r="E142" s="6"/>
      <c r="F142" s="5" t="s">
        <v>431</v>
      </c>
      <c r="G142" s="4" t="s">
        <v>29</v>
      </c>
      <c r="H142" s="4" t="s">
        <v>67</v>
      </c>
      <c r="I142" s="4" t="s">
        <v>24</v>
      </c>
      <c r="J142" s="4">
        <v>21</v>
      </c>
      <c r="K142" s="4" t="s">
        <v>20</v>
      </c>
      <c r="L142" s="4" t="s">
        <v>251</v>
      </c>
      <c r="M142" s="15">
        <v>295</v>
      </c>
      <c r="N142" s="15">
        <f t="shared" si="2"/>
        <v>4425</v>
      </c>
      <c r="O142" s="4">
        <v>15</v>
      </c>
      <c r="P142" s="4">
        <f>IFERROR(VLOOKUP(F142,'Initial selection'!E:N,10,FALSE),0)</f>
        <v>15</v>
      </c>
    </row>
    <row r="143" spans="1:16" ht="15.75" customHeight="1" x14ac:dyDescent="0.25">
      <c r="A143" s="4">
        <v>654</v>
      </c>
      <c r="B143" s="4" t="s">
        <v>432</v>
      </c>
      <c r="C143" s="4" t="s">
        <v>14</v>
      </c>
      <c r="D143" s="4" t="s">
        <v>109</v>
      </c>
      <c r="E143" s="4" t="s">
        <v>110</v>
      </c>
      <c r="F143" s="5" t="s">
        <v>433</v>
      </c>
      <c r="G143" s="4" t="s">
        <v>29</v>
      </c>
      <c r="H143" s="4" t="s">
        <v>30</v>
      </c>
      <c r="I143" s="4" t="s">
        <v>45</v>
      </c>
      <c r="J143" s="4">
        <v>21</v>
      </c>
      <c r="K143" s="4" t="s">
        <v>20</v>
      </c>
      <c r="L143" s="4" t="s">
        <v>112</v>
      </c>
      <c r="M143" s="15">
        <v>295</v>
      </c>
      <c r="N143" s="15">
        <f t="shared" si="2"/>
        <v>4425</v>
      </c>
      <c r="O143" s="4">
        <v>15</v>
      </c>
      <c r="P143" s="4">
        <f>IFERROR(VLOOKUP(F143,'Initial selection'!E:N,10,FALSE),0)</f>
        <v>15</v>
      </c>
    </row>
    <row r="144" spans="1:16" ht="15.75" customHeight="1" x14ac:dyDescent="0.25">
      <c r="A144" s="4">
        <v>657</v>
      </c>
      <c r="B144" s="4" t="s">
        <v>434</v>
      </c>
      <c r="C144" s="4" t="s">
        <v>14</v>
      </c>
      <c r="D144" s="4" t="s">
        <v>109</v>
      </c>
      <c r="E144" s="4" t="s">
        <v>110</v>
      </c>
      <c r="F144" s="5" t="s">
        <v>435</v>
      </c>
      <c r="G144" s="4" t="s">
        <v>29</v>
      </c>
      <c r="H144" s="4" t="s">
        <v>30</v>
      </c>
      <c r="I144" s="4" t="s">
        <v>24</v>
      </c>
      <c r="J144" s="4">
        <v>21</v>
      </c>
      <c r="K144" s="4" t="s">
        <v>20</v>
      </c>
      <c r="L144" s="4" t="s">
        <v>112</v>
      </c>
      <c r="M144" s="15">
        <v>295</v>
      </c>
      <c r="N144" s="15">
        <f t="shared" si="2"/>
        <v>4425</v>
      </c>
      <c r="O144" s="4">
        <v>15</v>
      </c>
      <c r="P144" s="4">
        <f>IFERROR(VLOOKUP(F144,'Initial selection'!E:N,10,FALSE),0)</f>
        <v>15</v>
      </c>
    </row>
    <row r="145" spans="1:16" ht="15.75" customHeight="1" x14ac:dyDescent="0.25">
      <c r="A145" s="4">
        <v>660</v>
      </c>
      <c r="B145" s="4" t="s">
        <v>436</v>
      </c>
      <c r="C145" s="4" t="s">
        <v>14</v>
      </c>
      <c r="D145" s="4" t="s">
        <v>109</v>
      </c>
      <c r="E145" s="4" t="s">
        <v>110</v>
      </c>
      <c r="F145" s="5" t="s">
        <v>437</v>
      </c>
      <c r="G145" s="4" t="s">
        <v>29</v>
      </c>
      <c r="H145" s="4" t="s">
        <v>30</v>
      </c>
      <c r="I145" s="4" t="s">
        <v>77</v>
      </c>
      <c r="J145" s="4">
        <v>21</v>
      </c>
      <c r="K145" s="4" t="s">
        <v>20</v>
      </c>
      <c r="L145" s="4" t="s">
        <v>112</v>
      </c>
      <c r="M145" s="15">
        <v>295</v>
      </c>
      <c r="N145" s="15">
        <f t="shared" si="2"/>
        <v>4425</v>
      </c>
      <c r="O145" s="4">
        <v>15</v>
      </c>
      <c r="P145" s="4">
        <f>IFERROR(VLOOKUP(F145,'Initial selection'!E:N,10,FALSE),0)</f>
        <v>15</v>
      </c>
    </row>
    <row r="146" spans="1:16" ht="15.75" customHeight="1" x14ac:dyDescent="0.25">
      <c r="A146" s="4">
        <v>399</v>
      </c>
      <c r="B146" s="4" t="s">
        <v>438</v>
      </c>
      <c r="C146" s="4" t="s">
        <v>14</v>
      </c>
      <c r="D146" s="4" t="s">
        <v>260</v>
      </c>
      <c r="E146" s="6"/>
      <c r="F146" s="5" t="s">
        <v>439</v>
      </c>
      <c r="G146" s="4" t="s">
        <v>17</v>
      </c>
      <c r="H146" s="4" t="s">
        <v>262</v>
      </c>
      <c r="I146" s="4" t="s">
        <v>96</v>
      </c>
      <c r="J146" s="4">
        <v>21</v>
      </c>
      <c r="K146" s="4" t="s">
        <v>20</v>
      </c>
      <c r="L146" s="4" t="s">
        <v>263</v>
      </c>
      <c r="M146" s="15">
        <v>150</v>
      </c>
      <c r="N146" s="15">
        <f t="shared" si="2"/>
        <v>4350</v>
      </c>
      <c r="O146" s="4">
        <v>29</v>
      </c>
      <c r="P146" s="4">
        <f>IFERROR(VLOOKUP(F146,'Initial selection'!E:N,10,FALSE),0)</f>
        <v>30</v>
      </c>
    </row>
    <row r="147" spans="1:16" ht="15.75" customHeight="1" x14ac:dyDescent="0.25">
      <c r="A147" s="4">
        <v>510</v>
      </c>
      <c r="B147" s="4" t="s">
        <v>440</v>
      </c>
      <c r="C147" s="4" t="s">
        <v>14</v>
      </c>
      <c r="D147" s="4" t="s">
        <v>441</v>
      </c>
      <c r="E147" s="6"/>
      <c r="F147" s="5" t="s">
        <v>442</v>
      </c>
      <c r="G147" s="4" t="s">
        <v>29</v>
      </c>
      <c r="H147" s="4" t="s">
        <v>18</v>
      </c>
      <c r="I147" s="4" t="s">
        <v>36</v>
      </c>
      <c r="J147" s="4">
        <v>21</v>
      </c>
      <c r="K147" s="4" t="s">
        <v>20</v>
      </c>
      <c r="L147" s="4" t="s">
        <v>443</v>
      </c>
      <c r="M147" s="15">
        <v>395</v>
      </c>
      <c r="N147" s="15">
        <f t="shared" si="2"/>
        <v>4345</v>
      </c>
      <c r="O147" s="4">
        <v>11</v>
      </c>
      <c r="P147" s="4">
        <f>IFERROR(VLOOKUP(F147,'Initial selection'!E:N,10,FALSE),0)</f>
        <v>20</v>
      </c>
    </row>
    <row r="148" spans="1:16" ht="15.75" customHeight="1" x14ac:dyDescent="0.25">
      <c r="A148" s="4">
        <v>511</v>
      </c>
      <c r="B148" s="4" t="s">
        <v>444</v>
      </c>
      <c r="C148" s="4" t="s">
        <v>14</v>
      </c>
      <c r="D148" s="4" t="s">
        <v>441</v>
      </c>
      <c r="E148" s="6"/>
      <c r="F148" s="5" t="s">
        <v>445</v>
      </c>
      <c r="G148" s="4" t="s">
        <v>29</v>
      </c>
      <c r="H148" s="4" t="s">
        <v>18</v>
      </c>
      <c r="I148" s="4" t="s">
        <v>77</v>
      </c>
      <c r="J148" s="4">
        <v>21</v>
      </c>
      <c r="K148" s="4" t="s">
        <v>20</v>
      </c>
      <c r="L148" s="4" t="s">
        <v>443</v>
      </c>
      <c r="M148" s="15">
        <v>395</v>
      </c>
      <c r="N148" s="15">
        <f t="shared" si="2"/>
        <v>4345</v>
      </c>
      <c r="O148" s="4">
        <v>11</v>
      </c>
      <c r="P148" s="4">
        <f>IFERROR(VLOOKUP(F148,'Initial selection'!E:N,10,FALSE),0)</f>
        <v>11</v>
      </c>
    </row>
    <row r="149" spans="1:16" ht="15.75" customHeight="1" x14ac:dyDescent="0.25">
      <c r="A149" s="4">
        <v>961</v>
      </c>
      <c r="B149" s="4" t="s">
        <v>446</v>
      </c>
      <c r="C149" s="4" t="s">
        <v>14</v>
      </c>
      <c r="D149" s="4" t="s">
        <v>267</v>
      </c>
      <c r="E149" s="4" t="s">
        <v>155</v>
      </c>
      <c r="F149" s="5" t="s">
        <v>447</v>
      </c>
      <c r="G149" s="4" t="s">
        <v>17</v>
      </c>
      <c r="H149" s="4" t="s">
        <v>95</v>
      </c>
      <c r="I149" s="4" t="s">
        <v>36</v>
      </c>
      <c r="J149" s="4">
        <v>21</v>
      </c>
      <c r="K149" s="4" t="s">
        <v>20</v>
      </c>
      <c r="L149" s="4" t="s">
        <v>269</v>
      </c>
      <c r="M149" s="15">
        <v>149</v>
      </c>
      <c r="N149" s="15">
        <f t="shared" si="2"/>
        <v>4321</v>
      </c>
      <c r="O149" s="4">
        <v>29</v>
      </c>
      <c r="P149" s="4">
        <f>IFERROR(VLOOKUP(F149,'Initial selection'!E:N,10,FALSE),0)</f>
        <v>30</v>
      </c>
    </row>
    <row r="150" spans="1:16" ht="15.75" customHeight="1" x14ac:dyDescent="0.25">
      <c r="A150" s="4">
        <v>771</v>
      </c>
      <c r="B150" s="4" t="s">
        <v>448</v>
      </c>
      <c r="C150" s="4" t="s">
        <v>14</v>
      </c>
      <c r="D150" s="4" t="s">
        <v>282</v>
      </c>
      <c r="E150" s="4" t="s">
        <v>27</v>
      </c>
      <c r="F150" s="5" t="s">
        <v>449</v>
      </c>
      <c r="G150" s="4" t="s">
        <v>17</v>
      </c>
      <c r="H150" s="4" t="s">
        <v>262</v>
      </c>
      <c r="I150" s="4" t="s">
        <v>24</v>
      </c>
      <c r="J150" s="4">
        <v>21</v>
      </c>
      <c r="K150" s="4" t="s">
        <v>20</v>
      </c>
      <c r="L150" s="4" t="s">
        <v>284</v>
      </c>
      <c r="M150" s="15">
        <v>150</v>
      </c>
      <c r="N150" s="15">
        <f t="shared" si="2"/>
        <v>4200</v>
      </c>
      <c r="O150" s="4">
        <v>28</v>
      </c>
      <c r="P150" s="4">
        <f>IFERROR(VLOOKUP(F150,'Initial selection'!E:N,10,FALSE),0)</f>
        <v>28</v>
      </c>
    </row>
    <row r="151" spans="1:16" ht="15.75" customHeight="1" x14ac:dyDescent="0.25">
      <c r="A151" s="4">
        <v>545</v>
      </c>
      <c r="B151" s="4" t="s">
        <v>450</v>
      </c>
      <c r="C151" s="4" t="s">
        <v>14</v>
      </c>
      <c r="D151" s="4" t="s">
        <v>54</v>
      </c>
      <c r="E151" s="6"/>
      <c r="F151" s="5" t="s">
        <v>451</v>
      </c>
      <c r="G151" s="4" t="s">
        <v>17</v>
      </c>
      <c r="H151" s="4" t="s">
        <v>56</v>
      </c>
      <c r="I151" s="4" t="s">
        <v>45</v>
      </c>
      <c r="J151" s="4">
        <v>21</v>
      </c>
      <c r="K151" s="4" t="s">
        <v>20</v>
      </c>
      <c r="L151" s="4" t="s">
        <v>57</v>
      </c>
      <c r="M151" s="15">
        <v>295</v>
      </c>
      <c r="N151" s="15">
        <f t="shared" si="2"/>
        <v>4130</v>
      </c>
      <c r="O151" s="4">
        <v>14</v>
      </c>
      <c r="P151" s="4">
        <f>IFERROR(VLOOKUP(F151,'Initial selection'!E:N,10,FALSE),0)</f>
        <v>15</v>
      </c>
    </row>
    <row r="152" spans="1:16" ht="15.75" customHeight="1" x14ac:dyDescent="0.25">
      <c r="A152" s="4">
        <v>799</v>
      </c>
      <c r="B152" s="4" t="s">
        <v>452</v>
      </c>
      <c r="C152" s="4" t="s">
        <v>14</v>
      </c>
      <c r="D152" s="4" t="s">
        <v>453</v>
      </c>
      <c r="E152" s="6"/>
      <c r="F152" s="5" t="s">
        <v>454</v>
      </c>
      <c r="G152" s="4" t="s">
        <v>17</v>
      </c>
      <c r="H152" s="4" t="s">
        <v>18</v>
      </c>
      <c r="I152" s="4" t="s">
        <v>50</v>
      </c>
      <c r="J152" s="4">
        <v>21</v>
      </c>
      <c r="K152" s="4" t="s">
        <v>20</v>
      </c>
      <c r="L152" s="4" t="s">
        <v>455</v>
      </c>
      <c r="M152" s="15">
        <v>275</v>
      </c>
      <c r="N152" s="15">
        <f t="shared" si="2"/>
        <v>4125</v>
      </c>
      <c r="O152" s="4">
        <v>15</v>
      </c>
      <c r="P152" s="4">
        <f>IFERROR(VLOOKUP(F152,'Initial selection'!E:N,10,FALSE),0)</f>
        <v>15</v>
      </c>
    </row>
    <row r="153" spans="1:16" ht="15.75" customHeight="1" x14ac:dyDescent="0.25">
      <c r="A153" s="4">
        <v>891</v>
      </c>
      <c r="B153" s="4" t="s">
        <v>456</v>
      </c>
      <c r="C153" s="4" t="s">
        <v>14</v>
      </c>
      <c r="D153" s="4" t="s">
        <v>457</v>
      </c>
      <c r="E153" s="4" t="s">
        <v>164</v>
      </c>
      <c r="F153" s="5" t="s">
        <v>458</v>
      </c>
      <c r="G153" s="4" t="s">
        <v>17</v>
      </c>
      <c r="H153" s="4" t="s">
        <v>56</v>
      </c>
      <c r="I153" s="4" t="s">
        <v>19</v>
      </c>
      <c r="J153" s="4">
        <v>21</v>
      </c>
      <c r="K153" s="4" t="s">
        <v>20</v>
      </c>
      <c r="L153" s="4" t="s">
        <v>459</v>
      </c>
      <c r="M153" s="15">
        <v>225</v>
      </c>
      <c r="N153" s="15">
        <f t="shared" si="2"/>
        <v>4050</v>
      </c>
      <c r="O153" s="4">
        <v>18</v>
      </c>
      <c r="P153" s="4">
        <f>IFERROR(VLOOKUP(F153,'Initial selection'!E:N,10,FALSE),0)</f>
        <v>20</v>
      </c>
    </row>
    <row r="154" spans="1:16" ht="15.75" customHeight="1" x14ac:dyDescent="0.25">
      <c r="A154" s="4">
        <v>430</v>
      </c>
      <c r="B154" s="4" t="s">
        <v>460</v>
      </c>
      <c r="C154" s="4" t="s">
        <v>14</v>
      </c>
      <c r="D154" s="4" t="s">
        <v>461</v>
      </c>
      <c r="E154" s="4" t="s">
        <v>462</v>
      </c>
      <c r="F154" s="5" t="s">
        <v>463</v>
      </c>
      <c r="G154" s="4" t="s">
        <v>17</v>
      </c>
      <c r="H154" s="4" t="s">
        <v>30</v>
      </c>
      <c r="I154" s="4" t="s">
        <v>50</v>
      </c>
      <c r="J154" s="4">
        <v>21</v>
      </c>
      <c r="K154" s="4" t="s">
        <v>20</v>
      </c>
      <c r="L154" s="4" t="s">
        <v>464</v>
      </c>
      <c r="M154" s="15">
        <v>250</v>
      </c>
      <c r="N154" s="15">
        <f t="shared" si="2"/>
        <v>4000</v>
      </c>
      <c r="O154" s="4">
        <v>16</v>
      </c>
      <c r="P154" s="4">
        <f>IFERROR(VLOOKUP(F154,'Initial selection'!E:N,10,FALSE),0)</f>
        <v>19</v>
      </c>
    </row>
    <row r="155" spans="1:16" ht="15.75" customHeight="1" x14ac:dyDescent="0.25">
      <c r="A155" s="4">
        <v>973</v>
      </c>
      <c r="B155" s="4" t="s">
        <v>465</v>
      </c>
      <c r="C155" s="4" t="s">
        <v>14</v>
      </c>
      <c r="D155" s="4" t="s">
        <v>466</v>
      </c>
      <c r="E155" s="4" t="s">
        <v>75</v>
      </c>
      <c r="F155" s="5" t="s">
        <v>467</v>
      </c>
      <c r="G155" s="4" t="s">
        <v>17</v>
      </c>
      <c r="H155" s="4" t="s">
        <v>468</v>
      </c>
      <c r="I155" s="4" t="s">
        <v>36</v>
      </c>
      <c r="J155" s="4">
        <v>21</v>
      </c>
      <c r="K155" s="4" t="s">
        <v>20</v>
      </c>
      <c r="L155" s="4" t="s">
        <v>469</v>
      </c>
      <c r="M155" s="15">
        <v>149</v>
      </c>
      <c r="N155" s="15">
        <f t="shared" si="2"/>
        <v>3874</v>
      </c>
      <c r="O155" s="4">
        <v>26</v>
      </c>
      <c r="P155" s="4">
        <f>IFERROR(VLOOKUP(F155,'Initial selection'!E:N,10,FALSE),0)</f>
        <v>38</v>
      </c>
    </row>
    <row r="156" spans="1:16" ht="15.75" customHeight="1" x14ac:dyDescent="0.25">
      <c r="A156" s="4">
        <v>924</v>
      </c>
      <c r="B156" s="4" t="s">
        <v>470</v>
      </c>
      <c r="C156" s="4" t="s">
        <v>14</v>
      </c>
      <c r="D156" s="4" t="s">
        <v>471</v>
      </c>
      <c r="E156" s="4" t="s">
        <v>164</v>
      </c>
      <c r="F156" s="5" t="s">
        <v>472</v>
      </c>
      <c r="G156" s="4" t="s">
        <v>29</v>
      </c>
      <c r="H156" s="4" t="s">
        <v>468</v>
      </c>
      <c r="I156" s="4" t="s">
        <v>24</v>
      </c>
      <c r="J156" s="4">
        <v>21</v>
      </c>
      <c r="K156" s="4" t="s">
        <v>20</v>
      </c>
      <c r="L156" s="4" t="s">
        <v>473</v>
      </c>
      <c r="M156" s="15">
        <v>99</v>
      </c>
      <c r="N156" s="15">
        <f t="shared" si="2"/>
        <v>3861</v>
      </c>
      <c r="O156" s="4">
        <v>39</v>
      </c>
      <c r="P156" s="4">
        <f>IFERROR(VLOOKUP(F156,'Initial selection'!E:N,10,FALSE),0)</f>
        <v>40</v>
      </c>
    </row>
    <row r="157" spans="1:16" ht="15.75" customHeight="1" x14ac:dyDescent="0.25">
      <c r="A157" s="4">
        <v>142</v>
      </c>
      <c r="B157" s="4" t="s">
        <v>474</v>
      </c>
      <c r="C157" s="4" t="s">
        <v>14</v>
      </c>
      <c r="D157" s="4" t="s">
        <v>383</v>
      </c>
      <c r="E157" s="6"/>
      <c r="F157" s="5" t="s">
        <v>475</v>
      </c>
      <c r="G157" s="4" t="s">
        <v>17</v>
      </c>
      <c r="H157" s="4" t="s">
        <v>18</v>
      </c>
      <c r="I157" s="4" t="s">
        <v>24</v>
      </c>
      <c r="J157" s="4">
        <v>21</v>
      </c>
      <c r="K157" s="4" t="s">
        <v>20</v>
      </c>
      <c r="L157" s="4" t="s">
        <v>385</v>
      </c>
      <c r="M157" s="15">
        <v>550</v>
      </c>
      <c r="N157" s="15">
        <f t="shared" si="2"/>
        <v>3850</v>
      </c>
      <c r="O157" s="4">
        <v>7</v>
      </c>
      <c r="P157" s="4">
        <f>IFERROR(VLOOKUP(F157,'Initial selection'!E:N,10,FALSE),0)</f>
        <v>9</v>
      </c>
    </row>
    <row r="158" spans="1:16" ht="15.75" customHeight="1" x14ac:dyDescent="0.25">
      <c r="A158" s="4">
        <v>925</v>
      </c>
      <c r="B158" s="4" t="s">
        <v>476</v>
      </c>
      <c r="C158" s="4" t="s">
        <v>14</v>
      </c>
      <c r="D158" s="4" t="s">
        <v>471</v>
      </c>
      <c r="E158" s="4" t="s">
        <v>164</v>
      </c>
      <c r="F158" s="5" t="s">
        <v>477</v>
      </c>
      <c r="G158" s="4" t="s">
        <v>29</v>
      </c>
      <c r="H158" s="4" t="s">
        <v>468</v>
      </c>
      <c r="I158" s="4" t="s">
        <v>45</v>
      </c>
      <c r="J158" s="4">
        <v>21</v>
      </c>
      <c r="K158" s="4" t="s">
        <v>20</v>
      </c>
      <c r="L158" s="4" t="s">
        <v>473</v>
      </c>
      <c r="M158" s="15">
        <v>99</v>
      </c>
      <c r="N158" s="15">
        <f t="shared" si="2"/>
        <v>3762</v>
      </c>
      <c r="O158" s="4">
        <v>38</v>
      </c>
      <c r="P158" s="4">
        <f>IFERROR(VLOOKUP(F158,'Initial selection'!E:N,10,FALSE),0)</f>
        <v>40</v>
      </c>
    </row>
    <row r="159" spans="1:16" ht="15.75" customHeight="1" x14ac:dyDescent="0.25">
      <c r="A159" s="4">
        <v>1028</v>
      </c>
      <c r="B159" s="4" t="s">
        <v>478</v>
      </c>
      <c r="C159" s="4" t="s">
        <v>14</v>
      </c>
      <c r="D159" s="4" t="s">
        <v>479</v>
      </c>
      <c r="E159" s="6"/>
      <c r="F159" s="5" t="s">
        <v>480</v>
      </c>
      <c r="G159" s="4" t="s">
        <v>17</v>
      </c>
      <c r="H159" s="4" t="s">
        <v>262</v>
      </c>
      <c r="I159" s="4" t="s">
        <v>96</v>
      </c>
      <c r="J159" s="4">
        <v>21</v>
      </c>
      <c r="K159" s="4" t="s">
        <v>20</v>
      </c>
      <c r="L159" s="4" t="s">
        <v>481</v>
      </c>
      <c r="M159" s="15">
        <v>99</v>
      </c>
      <c r="N159" s="15">
        <f t="shared" si="2"/>
        <v>3762</v>
      </c>
      <c r="O159" s="4">
        <v>38</v>
      </c>
      <c r="P159" s="4">
        <f>IFERROR(VLOOKUP(F159,'Initial selection'!E:N,10,FALSE),0)</f>
        <v>40</v>
      </c>
    </row>
    <row r="160" spans="1:16" ht="15.75" customHeight="1" x14ac:dyDescent="0.25">
      <c r="A160" s="4">
        <v>1061</v>
      </c>
      <c r="B160" s="4" t="s">
        <v>482</v>
      </c>
      <c r="C160" s="4" t="s">
        <v>14</v>
      </c>
      <c r="D160" s="4" t="s">
        <v>273</v>
      </c>
      <c r="E160" s="6"/>
      <c r="F160" s="5" t="s">
        <v>483</v>
      </c>
      <c r="G160" s="4" t="s">
        <v>17</v>
      </c>
      <c r="H160" s="4" t="s">
        <v>56</v>
      </c>
      <c r="I160" s="4" t="s">
        <v>24</v>
      </c>
      <c r="J160" s="4">
        <v>21</v>
      </c>
      <c r="K160" s="4" t="s">
        <v>20</v>
      </c>
      <c r="L160" s="4" t="s">
        <v>275</v>
      </c>
      <c r="M160" s="15">
        <v>179</v>
      </c>
      <c r="N160" s="15">
        <f t="shared" si="2"/>
        <v>3759</v>
      </c>
      <c r="O160" s="4">
        <v>21</v>
      </c>
      <c r="P160" s="4">
        <f>IFERROR(VLOOKUP(F160,'Initial selection'!E:N,10,FALSE),0)</f>
        <v>34</v>
      </c>
    </row>
    <row r="161" spans="1:16" ht="15.75" customHeight="1" x14ac:dyDescent="0.25">
      <c r="A161" s="4">
        <v>790</v>
      </c>
      <c r="B161" s="4" t="s">
        <v>484</v>
      </c>
      <c r="C161" s="4" t="s">
        <v>14</v>
      </c>
      <c r="D161" s="4" t="s">
        <v>154</v>
      </c>
      <c r="E161" s="4" t="s">
        <v>155</v>
      </c>
      <c r="F161" s="5" t="s">
        <v>485</v>
      </c>
      <c r="G161" s="4" t="s">
        <v>17</v>
      </c>
      <c r="H161" s="4" t="s">
        <v>30</v>
      </c>
      <c r="I161" s="4" t="s">
        <v>36</v>
      </c>
      <c r="J161" s="4">
        <v>21</v>
      </c>
      <c r="K161" s="4" t="s">
        <v>20</v>
      </c>
      <c r="L161" s="4" t="s">
        <v>157</v>
      </c>
      <c r="M161" s="15">
        <v>250</v>
      </c>
      <c r="N161" s="15">
        <f t="shared" si="2"/>
        <v>3750</v>
      </c>
      <c r="O161" s="4">
        <v>15</v>
      </c>
      <c r="P161" s="4">
        <f>IFERROR(VLOOKUP(F161,'Initial selection'!E:N,10,FALSE),0)</f>
        <v>15</v>
      </c>
    </row>
    <row r="162" spans="1:16" ht="15.75" customHeight="1" x14ac:dyDescent="0.25">
      <c r="A162" s="4">
        <v>159</v>
      </c>
      <c r="B162" s="4" t="s">
        <v>486</v>
      </c>
      <c r="C162" s="4" t="s">
        <v>14</v>
      </c>
      <c r="D162" s="4" t="s">
        <v>303</v>
      </c>
      <c r="E162" s="6"/>
      <c r="F162" s="5" t="s">
        <v>487</v>
      </c>
      <c r="G162" s="4" t="s">
        <v>17</v>
      </c>
      <c r="H162" s="4" t="s">
        <v>30</v>
      </c>
      <c r="I162" s="4" t="s">
        <v>24</v>
      </c>
      <c r="J162" s="4">
        <v>21</v>
      </c>
      <c r="K162" s="4" t="s">
        <v>20</v>
      </c>
      <c r="L162" s="4" t="s">
        <v>305</v>
      </c>
      <c r="M162" s="15">
        <v>375</v>
      </c>
      <c r="N162" s="15">
        <f t="shared" si="2"/>
        <v>3750</v>
      </c>
      <c r="O162" s="4">
        <v>10</v>
      </c>
      <c r="P162" s="4">
        <f>IFERROR(VLOOKUP(F162,'Initial selection'!E:N,10,FALSE),0)</f>
        <v>10</v>
      </c>
    </row>
    <row r="163" spans="1:16" ht="15.75" customHeight="1" x14ac:dyDescent="0.25">
      <c r="A163" s="4">
        <v>167</v>
      </c>
      <c r="B163" s="4" t="s">
        <v>488</v>
      </c>
      <c r="C163" s="4" t="s">
        <v>14</v>
      </c>
      <c r="D163" s="4" t="s">
        <v>243</v>
      </c>
      <c r="E163" s="4" t="s">
        <v>27</v>
      </c>
      <c r="F163" s="5" t="s">
        <v>489</v>
      </c>
      <c r="G163" s="4" t="s">
        <v>17</v>
      </c>
      <c r="H163" s="4" t="s">
        <v>56</v>
      </c>
      <c r="I163" s="4" t="s">
        <v>50</v>
      </c>
      <c r="J163" s="4">
        <v>21</v>
      </c>
      <c r="K163" s="4" t="s">
        <v>20</v>
      </c>
      <c r="L163" s="4" t="s">
        <v>245</v>
      </c>
      <c r="M163" s="15">
        <v>375</v>
      </c>
      <c r="N163" s="15">
        <f t="shared" si="2"/>
        <v>3750</v>
      </c>
      <c r="O163" s="4">
        <v>10</v>
      </c>
      <c r="P163" s="4">
        <f>IFERROR(VLOOKUP(F163,'Initial selection'!E:N,10,FALSE),0)</f>
        <v>10</v>
      </c>
    </row>
    <row r="164" spans="1:16" ht="15.75" customHeight="1" x14ac:dyDescent="0.25">
      <c r="A164" s="4">
        <v>982</v>
      </c>
      <c r="B164" s="4" t="s">
        <v>490</v>
      </c>
      <c r="C164" s="4" t="s">
        <v>14</v>
      </c>
      <c r="D164" s="4" t="s">
        <v>491</v>
      </c>
      <c r="E164" s="4" t="s">
        <v>75</v>
      </c>
      <c r="F164" s="5" t="s">
        <v>492</v>
      </c>
      <c r="G164" s="4" t="s">
        <v>17</v>
      </c>
      <c r="H164" s="4" t="s">
        <v>468</v>
      </c>
      <c r="I164" s="4" t="s">
        <v>105</v>
      </c>
      <c r="J164" s="4">
        <v>21</v>
      </c>
      <c r="K164" s="4" t="s">
        <v>20</v>
      </c>
      <c r="L164" s="4" t="s">
        <v>493</v>
      </c>
      <c r="M164" s="15">
        <v>149</v>
      </c>
      <c r="N164" s="15">
        <f t="shared" si="2"/>
        <v>3725</v>
      </c>
      <c r="O164" s="4">
        <v>25</v>
      </c>
      <c r="P164" s="4">
        <f>IFERROR(VLOOKUP(F164,'Initial selection'!E:N,10,FALSE),0)</f>
        <v>39</v>
      </c>
    </row>
    <row r="165" spans="1:16" ht="15.75" customHeight="1" x14ac:dyDescent="0.25">
      <c r="A165" s="4">
        <v>189</v>
      </c>
      <c r="B165" s="4" t="s">
        <v>494</v>
      </c>
      <c r="C165" s="4" t="s">
        <v>14</v>
      </c>
      <c r="D165" s="4" t="s">
        <v>393</v>
      </c>
      <c r="E165" s="4" t="s">
        <v>87</v>
      </c>
      <c r="F165" s="5" t="s">
        <v>495</v>
      </c>
      <c r="G165" s="4" t="s">
        <v>29</v>
      </c>
      <c r="H165" s="4" t="s">
        <v>30</v>
      </c>
      <c r="I165" s="4" t="s">
        <v>36</v>
      </c>
      <c r="J165" s="4">
        <v>21</v>
      </c>
      <c r="K165" s="4" t="s">
        <v>20</v>
      </c>
      <c r="L165" s="4" t="s">
        <v>395</v>
      </c>
      <c r="M165" s="15">
        <v>245</v>
      </c>
      <c r="N165" s="15">
        <f t="shared" si="2"/>
        <v>3675</v>
      </c>
      <c r="O165" s="4">
        <v>15</v>
      </c>
      <c r="P165" s="4">
        <f>IFERROR(VLOOKUP(F165,'Initial selection'!E:N,10,FALSE),0)</f>
        <v>15</v>
      </c>
    </row>
    <row r="166" spans="1:16" ht="15.75" customHeight="1" x14ac:dyDescent="0.25">
      <c r="A166" s="4">
        <v>192</v>
      </c>
      <c r="B166" s="4" t="s">
        <v>496</v>
      </c>
      <c r="C166" s="4" t="s">
        <v>14</v>
      </c>
      <c r="D166" s="4" t="s">
        <v>393</v>
      </c>
      <c r="E166" s="4" t="s">
        <v>87</v>
      </c>
      <c r="F166" s="5" t="s">
        <v>497</v>
      </c>
      <c r="G166" s="4" t="s">
        <v>29</v>
      </c>
      <c r="H166" s="4" t="s">
        <v>30</v>
      </c>
      <c r="I166" s="4" t="s">
        <v>19</v>
      </c>
      <c r="J166" s="4">
        <v>21</v>
      </c>
      <c r="K166" s="4" t="s">
        <v>20</v>
      </c>
      <c r="L166" s="4" t="s">
        <v>395</v>
      </c>
      <c r="M166" s="15">
        <v>245</v>
      </c>
      <c r="N166" s="15">
        <f t="shared" si="2"/>
        <v>3675</v>
      </c>
      <c r="O166" s="4">
        <v>15</v>
      </c>
      <c r="P166" s="4">
        <f>IFERROR(VLOOKUP(F166,'Initial selection'!E:N,10,FALSE),0)</f>
        <v>15</v>
      </c>
    </row>
    <row r="167" spans="1:16" ht="15.75" customHeight="1" x14ac:dyDescent="0.25">
      <c r="A167" s="4">
        <v>574</v>
      </c>
      <c r="B167" s="4" t="s">
        <v>498</v>
      </c>
      <c r="C167" s="4" t="s">
        <v>14</v>
      </c>
      <c r="D167" s="4" t="s">
        <v>373</v>
      </c>
      <c r="E167" s="4" t="s">
        <v>75</v>
      </c>
      <c r="F167" s="5" t="s">
        <v>499</v>
      </c>
      <c r="G167" s="4" t="s">
        <v>17</v>
      </c>
      <c r="H167" s="4" t="s">
        <v>262</v>
      </c>
      <c r="I167" s="4" t="s">
        <v>19</v>
      </c>
      <c r="J167" s="4">
        <v>21</v>
      </c>
      <c r="K167" s="4" t="s">
        <v>20</v>
      </c>
      <c r="L167" s="4" t="s">
        <v>375</v>
      </c>
      <c r="M167" s="15">
        <v>125</v>
      </c>
      <c r="N167" s="15">
        <f t="shared" si="2"/>
        <v>3625</v>
      </c>
      <c r="O167" s="4">
        <v>29</v>
      </c>
      <c r="P167" s="4">
        <f>IFERROR(VLOOKUP(F167,'Initial selection'!E:N,10,FALSE),0)</f>
        <v>30</v>
      </c>
    </row>
    <row r="168" spans="1:16" ht="15.75" customHeight="1" x14ac:dyDescent="0.25">
      <c r="A168" s="4">
        <v>586</v>
      </c>
      <c r="B168" s="4" t="s">
        <v>500</v>
      </c>
      <c r="C168" s="4" t="s">
        <v>14</v>
      </c>
      <c r="D168" s="4" t="s">
        <v>501</v>
      </c>
      <c r="E168" s="4" t="s">
        <v>286</v>
      </c>
      <c r="F168" s="5" t="s">
        <v>502</v>
      </c>
      <c r="G168" s="4" t="s">
        <v>29</v>
      </c>
      <c r="H168" s="4" t="s">
        <v>67</v>
      </c>
      <c r="I168" s="4" t="s">
        <v>45</v>
      </c>
      <c r="J168" s="4">
        <v>21</v>
      </c>
      <c r="K168" s="4" t="s">
        <v>20</v>
      </c>
      <c r="L168" s="4" t="s">
        <v>503</v>
      </c>
      <c r="M168" s="15">
        <v>325</v>
      </c>
      <c r="N168" s="15">
        <f t="shared" si="2"/>
        <v>3575</v>
      </c>
      <c r="O168" s="4">
        <v>11</v>
      </c>
      <c r="P168" s="4">
        <f>IFERROR(VLOOKUP(F168,'Initial selection'!E:N,10,FALSE),0)</f>
        <v>15</v>
      </c>
    </row>
    <row r="169" spans="1:16" ht="15.75" customHeight="1" x14ac:dyDescent="0.25">
      <c r="A169" s="4">
        <v>923</v>
      </c>
      <c r="B169" s="4" t="s">
        <v>504</v>
      </c>
      <c r="C169" s="4" t="s">
        <v>14</v>
      </c>
      <c r="D169" s="4" t="s">
        <v>471</v>
      </c>
      <c r="E169" s="4" t="s">
        <v>164</v>
      </c>
      <c r="F169" s="5" t="s">
        <v>505</v>
      </c>
      <c r="G169" s="4" t="s">
        <v>29</v>
      </c>
      <c r="H169" s="4" t="s">
        <v>468</v>
      </c>
      <c r="I169" s="4" t="s">
        <v>36</v>
      </c>
      <c r="J169" s="4">
        <v>21</v>
      </c>
      <c r="K169" s="4" t="s">
        <v>20</v>
      </c>
      <c r="L169" s="4" t="s">
        <v>473</v>
      </c>
      <c r="M169" s="15">
        <v>99</v>
      </c>
      <c r="N169" s="15">
        <f t="shared" si="2"/>
        <v>3564</v>
      </c>
      <c r="O169" s="4">
        <v>36</v>
      </c>
      <c r="P169" s="4">
        <f>IFERROR(VLOOKUP(F169,'Initial selection'!E:N,10,FALSE),0)</f>
        <v>38</v>
      </c>
    </row>
    <row r="170" spans="1:16" ht="15.75" customHeight="1" x14ac:dyDescent="0.25">
      <c r="A170" s="4">
        <v>508</v>
      </c>
      <c r="B170" s="4" t="s">
        <v>506</v>
      </c>
      <c r="C170" s="4" t="s">
        <v>14</v>
      </c>
      <c r="D170" s="4" t="s">
        <v>441</v>
      </c>
      <c r="E170" s="6"/>
      <c r="F170" s="5" t="s">
        <v>507</v>
      </c>
      <c r="G170" s="4" t="s">
        <v>29</v>
      </c>
      <c r="H170" s="4" t="s">
        <v>18</v>
      </c>
      <c r="I170" s="4" t="s">
        <v>24</v>
      </c>
      <c r="J170" s="4">
        <v>21</v>
      </c>
      <c r="K170" s="4" t="s">
        <v>20</v>
      </c>
      <c r="L170" s="4" t="s">
        <v>443</v>
      </c>
      <c r="M170" s="15">
        <v>395</v>
      </c>
      <c r="N170" s="15">
        <f t="shared" si="2"/>
        <v>3555</v>
      </c>
      <c r="O170" s="4">
        <v>9</v>
      </c>
      <c r="P170" s="4">
        <f>IFERROR(VLOOKUP(F170,'Initial selection'!E:N,10,FALSE),0)</f>
        <v>15</v>
      </c>
    </row>
    <row r="171" spans="1:16" ht="15.75" customHeight="1" x14ac:dyDescent="0.25">
      <c r="A171" s="4">
        <v>787</v>
      </c>
      <c r="B171" s="4" t="s">
        <v>508</v>
      </c>
      <c r="C171" s="4" t="s">
        <v>14</v>
      </c>
      <c r="D171" s="4" t="s">
        <v>177</v>
      </c>
      <c r="E171" s="6"/>
      <c r="F171" s="5" t="s">
        <v>509</v>
      </c>
      <c r="G171" s="4" t="s">
        <v>17</v>
      </c>
      <c r="H171" s="4" t="s">
        <v>30</v>
      </c>
      <c r="I171" s="4" t="s">
        <v>24</v>
      </c>
      <c r="J171" s="4">
        <v>21</v>
      </c>
      <c r="K171" s="4" t="s">
        <v>20</v>
      </c>
      <c r="L171" s="4" t="s">
        <v>179</v>
      </c>
      <c r="M171" s="15">
        <v>235</v>
      </c>
      <c r="N171" s="15">
        <f t="shared" si="2"/>
        <v>3525</v>
      </c>
      <c r="O171" s="4">
        <v>15</v>
      </c>
      <c r="P171" s="4">
        <f>IFERROR(VLOOKUP(F171,'Initial selection'!E:N,10,FALSE),0)</f>
        <v>15</v>
      </c>
    </row>
    <row r="172" spans="1:16" ht="15.75" customHeight="1" x14ac:dyDescent="0.25">
      <c r="A172" s="4">
        <v>3</v>
      </c>
      <c r="B172" s="4" t="s">
        <v>510</v>
      </c>
      <c r="C172" s="4" t="s">
        <v>14</v>
      </c>
      <c r="D172" s="4" t="s">
        <v>511</v>
      </c>
      <c r="E172" s="6"/>
      <c r="F172" s="5" t="s">
        <v>512</v>
      </c>
      <c r="G172" s="4" t="s">
        <v>17</v>
      </c>
      <c r="H172" s="4" t="s">
        <v>468</v>
      </c>
      <c r="I172" s="4" t="s">
        <v>50</v>
      </c>
      <c r="J172" s="4">
        <v>21</v>
      </c>
      <c r="K172" s="4" t="s">
        <v>20</v>
      </c>
      <c r="L172" s="4" t="s">
        <v>513</v>
      </c>
      <c r="M172" s="15">
        <v>110</v>
      </c>
      <c r="N172" s="15">
        <f t="shared" si="2"/>
        <v>3520</v>
      </c>
      <c r="O172" s="4">
        <v>32</v>
      </c>
      <c r="P172" s="4">
        <f>IFERROR(VLOOKUP(F172,'Initial selection'!E:N,10,FALSE),0)</f>
        <v>39</v>
      </c>
    </row>
    <row r="173" spans="1:16" ht="15.75" customHeight="1" x14ac:dyDescent="0.25">
      <c r="A173" s="4">
        <v>589</v>
      </c>
      <c r="B173" s="4" t="s">
        <v>514</v>
      </c>
      <c r="C173" s="4" t="s">
        <v>14</v>
      </c>
      <c r="D173" s="4" t="s">
        <v>515</v>
      </c>
      <c r="E173" s="4" t="s">
        <v>87</v>
      </c>
      <c r="F173" s="5" t="s">
        <v>516</v>
      </c>
      <c r="G173" s="4" t="s">
        <v>17</v>
      </c>
      <c r="H173" s="4" t="s">
        <v>468</v>
      </c>
      <c r="I173" s="4" t="s">
        <v>105</v>
      </c>
      <c r="J173" s="4">
        <v>21</v>
      </c>
      <c r="K173" s="4" t="s">
        <v>20</v>
      </c>
      <c r="L173" s="4" t="s">
        <v>517</v>
      </c>
      <c r="M173" s="15">
        <v>135</v>
      </c>
      <c r="N173" s="15">
        <f t="shared" si="2"/>
        <v>3510</v>
      </c>
      <c r="O173" s="4">
        <v>26</v>
      </c>
      <c r="P173" s="4">
        <f>IFERROR(VLOOKUP(F173,'Initial selection'!E:N,10,FALSE),0)</f>
        <v>29</v>
      </c>
    </row>
    <row r="174" spans="1:16" ht="15.75" customHeight="1" x14ac:dyDescent="0.25">
      <c r="A174" s="4">
        <v>534</v>
      </c>
      <c r="B174" s="4" t="s">
        <v>518</v>
      </c>
      <c r="C174" s="4" t="s">
        <v>14</v>
      </c>
      <c r="D174" s="4" t="s">
        <v>181</v>
      </c>
      <c r="E174" s="6"/>
      <c r="F174" s="5" t="s">
        <v>519</v>
      </c>
      <c r="G174" s="4" t="s">
        <v>17</v>
      </c>
      <c r="H174" s="4" t="s">
        <v>56</v>
      </c>
      <c r="I174" s="4" t="s">
        <v>45</v>
      </c>
      <c r="J174" s="4">
        <v>21</v>
      </c>
      <c r="K174" s="4" t="s">
        <v>20</v>
      </c>
      <c r="L174" s="4" t="s">
        <v>183</v>
      </c>
      <c r="M174" s="15">
        <v>175</v>
      </c>
      <c r="N174" s="15">
        <f t="shared" si="2"/>
        <v>3500</v>
      </c>
      <c r="O174" s="4">
        <v>20</v>
      </c>
      <c r="P174" s="4">
        <f>IFERROR(VLOOKUP(F174,'Initial selection'!E:N,10,FALSE),0)</f>
        <v>20</v>
      </c>
    </row>
    <row r="175" spans="1:16" ht="15.75" customHeight="1" x14ac:dyDescent="0.25">
      <c r="A175" s="4">
        <v>791</v>
      </c>
      <c r="B175" s="4" t="s">
        <v>520</v>
      </c>
      <c r="C175" s="4" t="s">
        <v>14</v>
      </c>
      <c r="D175" s="4" t="s">
        <v>154</v>
      </c>
      <c r="E175" s="4" t="s">
        <v>155</v>
      </c>
      <c r="F175" s="5" t="s">
        <v>521</v>
      </c>
      <c r="G175" s="4" t="s">
        <v>17</v>
      </c>
      <c r="H175" s="4" t="s">
        <v>30</v>
      </c>
      <c r="I175" s="4" t="s">
        <v>50</v>
      </c>
      <c r="J175" s="4">
        <v>21</v>
      </c>
      <c r="K175" s="4" t="s">
        <v>20</v>
      </c>
      <c r="L175" s="4" t="s">
        <v>157</v>
      </c>
      <c r="M175" s="15">
        <v>250</v>
      </c>
      <c r="N175" s="15">
        <f t="shared" si="2"/>
        <v>3500</v>
      </c>
      <c r="O175" s="4">
        <v>14</v>
      </c>
      <c r="P175" s="4">
        <f>IFERROR(VLOOKUP(F175,'Initial selection'!E:N,10,FALSE),0)</f>
        <v>15</v>
      </c>
    </row>
    <row r="176" spans="1:16" ht="15.75" customHeight="1" x14ac:dyDescent="0.25">
      <c r="A176" s="4">
        <v>437</v>
      </c>
      <c r="B176" s="4" t="s">
        <v>522</v>
      </c>
      <c r="C176" s="4" t="s">
        <v>14</v>
      </c>
      <c r="D176" s="4" t="s">
        <v>523</v>
      </c>
      <c r="E176" s="4" t="s">
        <v>75</v>
      </c>
      <c r="F176" s="5" t="s">
        <v>524</v>
      </c>
      <c r="G176" s="4" t="s">
        <v>17</v>
      </c>
      <c r="H176" s="4" t="s">
        <v>18</v>
      </c>
      <c r="I176" s="4" t="s">
        <v>19</v>
      </c>
      <c r="J176" s="4">
        <v>21</v>
      </c>
      <c r="K176" s="4" t="s">
        <v>20</v>
      </c>
      <c r="L176" s="4" t="s">
        <v>525</v>
      </c>
      <c r="M176" s="15">
        <v>350</v>
      </c>
      <c r="N176" s="15">
        <f t="shared" si="2"/>
        <v>3500</v>
      </c>
      <c r="O176" s="4">
        <v>10</v>
      </c>
      <c r="P176" s="4">
        <f>IFERROR(VLOOKUP(F176,'Initial selection'!E:N,10,FALSE),0)</f>
        <v>14</v>
      </c>
    </row>
    <row r="177" spans="1:16" ht="15.75" customHeight="1" x14ac:dyDescent="0.25">
      <c r="A177" s="4">
        <v>523</v>
      </c>
      <c r="B177" s="4" t="s">
        <v>526</v>
      </c>
      <c r="C177" s="4" t="s">
        <v>14</v>
      </c>
      <c r="D177" s="4" t="s">
        <v>341</v>
      </c>
      <c r="E177" s="4" t="s">
        <v>75</v>
      </c>
      <c r="F177" s="5" t="s">
        <v>527</v>
      </c>
      <c r="G177" s="4" t="s">
        <v>17</v>
      </c>
      <c r="H177" s="4" t="s">
        <v>95</v>
      </c>
      <c r="I177" s="4" t="s">
        <v>50</v>
      </c>
      <c r="J177" s="4">
        <v>21</v>
      </c>
      <c r="K177" s="4" t="s">
        <v>20</v>
      </c>
      <c r="L177" s="4" t="s">
        <v>343</v>
      </c>
      <c r="M177" s="15">
        <v>350</v>
      </c>
      <c r="N177" s="15">
        <f t="shared" si="2"/>
        <v>3500</v>
      </c>
      <c r="O177" s="4">
        <v>10</v>
      </c>
      <c r="P177" s="4">
        <f>IFERROR(VLOOKUP(F177,'Initial selection'!E:N,10,FALSE),0)</f>
        <v>10</v>
      </c>
    </row>
    <row r="178" spans="1:16" ht="15.75" customHeight="1" x14ac:dyDescent="0.25">
      <c r="A178" s="4">
        <v>972</v>
      </c>
      <c r="B178" s="4" t="s">
        <v>528</v>
      </c>
      <c r="C178" s="4" t="s">
        <v>14</v>
      </c>
      <c r="D178" s="4" t="s">
        <v>466</v>
      </c>
      <c r="E178" s="4" t="s">
        <v>75</v>
      </c>
      <c r="F178" s="5" t="s">
        <v>529</v>
      </c>
      <c r="G178" s="4" t="s">
        <v>17</v>
      </c>
      <c r="H178" s="4" t="s">
        <v>468</v>
      </c>
      <c r="I178" s="4" t="s">
        <v>24</v>
      </c>
      <c r="J178" s="4">
        <v>21</v>
      </c>
      <c r="K178" s="4" t="s">
        <v>20</v>
      </c>
      <c r="L178" s="4" t="s">
        <v>469</v>
      </c>
      <c r="M178" s="15">
        <v>149</v>
      </c>
      <c r="N178" s="15">
        <f t="shared" si="2"/>
        <v>3427</v>
      </c>
      <c r="O178" s="4">
        <v>23</v>
      </c>
      <c r="P178" s="4">
        <f>IFERROR(VLOOKUP(F178,'Initial selection'!E:N,10,FALSE),0)</f>
        <v>40</v>
      </c>
    </row>
    <row r="179" spans="1:16" ht="15.75" customHeight="1" x14ac:dyDescent="0.25">
      <c r="A179" s="4">
        <v>1</v>
      </c>
      <c r="B179" s="4" t="s">
        <v>530</v>
      </c>
      <c r="C179" s="4" t="s">
        <v>14</v>
      </c>
      <c r="D179" s="4" t="s">
        <v>511</v>
      </c>
      <c r="E179" s="6"/>
      <c r="F179" s="5" t="s">
        <v>531</v>
      </c>
      <c r="G179" s="4" t="s">
        <v>17</v>
      </c>
      <c r="H179" s="4" t="s">
        <v>468</v>
      </c>
      <c r="I179" s="4" t="s">
        <v>19</v>
      </c>
      <c r="J179" s="4">
        <v>21</v>
      </c>
      <c r="K179" s="4" t="s">
        <v>20</v>
      </c>
      <c r="L179" s="4" t="s">
        <v>513</v>
      </c>
      <c r="M179" s="15">
        <v>110</v>
      </c>
      <c r="N179" s="15">
        <f t="shared" si="2"/>
        <v>3410</v>
      </c>
      <c r="O179" s="4">
        <v>31</v>
      </c>
      <c r="P179" s="4">
        <f>IFERROR(VLOOKUP(F179,'Initial selection'!E:N,10,FALSE),0)</f>
        <v>40</v>
      </c>
    </row>
    <row r="180" spans="1:16" ht="15.75" customHeight="1" x14ac:dyDescent="0.25">
      <c r="A180" s="4">
        <v>24</v>
      </c>
      <c r="B180" s="4" t="s">
        <v>532</v>
      </c>
      <c r="C180" s="4" t="s">
        <v>14</v>
      </c>
      <c r="D180" s="4" t="s">
        <v>533</v>
      </c>
      <c r="E180" s="6"/>
      <c r="F180" s="5" t="s">
        <v>534</v>
      </c>
      <c r="G180" s="4" t="s">
        <v>17</v>
      </c>
      <c r="H180" s="4" t="s">
        <v>468</v>
      </c>
      <c r="I180" s="4" t="s">
        <v>50</v>
      </c>
      <c r="J180" s="4">
        <v>21</v>
      </c>
      <c r="K180" s="4" t="s">
        <v>20</v>
      </c>
      <c r="L180" s="4" t="s">
        <v>535</v>
      </c>
      <c r="M180" s="15">
        <v>110</v>
      </c>
      <c r="N180" s="15">
        <f t="shared" si="2"/>
        <v>3410</v>
      </c>
      <c r="O180" s="4">
        <v>31</v>
      </c>
      <c r="P180" s="4">
        <f>IFERROR(VLOOKUP(F180,'Initial selection'!E:N,10,FALSE),0)</f>
        <v>40</v>
      </c>
    </row>
    <row r="181" spans="1:16" ht="15.75" customHeight="1" x14ac:dyDescent="0.25">
      <c r="A181" s="4">
        <v>966</v>
      </c>
      <c r="B181" s="4" t="s">
        <v>536</v>
      </c>
      <c r="C181" s="4" t="s">
        <v>14</v>
      </c>
      <c r="D181" s="4" t="s">
        <v>172</v>
      </c>
      <c r="E181" s="4" t="s">
        <v>173</v>
      </c>
      <c r="F181" s="5" t="s">
        <v>537</v>
      </c>
      <c r="G181" s="4" t="s">
        <v>17</v>
      </c>
      <c r="H181" s="4" t="s">
        <v>56</v>
      </c>
      <c r="I181" s="4" t="s">
        <v>45</v>
      </c>
      <c r="J181" s="4">
        <v>21</v>
      </c>
      <c r="K181" s="4" t="s">
        <v>20</v>
      </c>
      <c r="L181" s="4" t="s">
        <v>175</v>
      </c>
      <c r="M181" s="15">
        <v>179</v>
      </c>
      <c r="N181" s="15">
        <f t="shared" si="2"/>
        <v>3401</v>
      </c>
      <c r="O181" s="4">
        <v>19</v>
      </c>
      <c r="P181" s="4">
        <f>IFERROR(VLOOKUP(F181,'Initial selection'!E:N,10,FALSE),0)</f>
        <v>30</v>
      </c>
    </row>
    <row r="182" spans="1:16" ht="15.75" customHeight="1" x14ac:dyDescent="0.25">
      <c r="A182" s="4">
        <v>862</v>
      </c>
      <c r="B182" s="4" t="s">
        <v>538</v>
      </c>
      <c r="C182" s="4" t="s">
        <v>14</v>
      </c>
      <c r="D182" s="4" t="s">
        <v>539</v>
      </c>
      <c r="E182" s="4" t="s">
        <v>540</v>
      </c>
      <c r="F182" s="5" t="s">
        <v>541</v>
      </c>
      <c r="G182" s="4" t="s">
        <v>17</v>
      </c>
      <c r="H182" s="4" t="s">
        <v>468</v>
      </c>
      <c r="I182" s="4" t="s">
        <v>36</v>
      </c>
      <c r="J182" s="4">
        <v>21</v>
      </c>
      <c r="K182" s="4" t="s">
        <v>20</v>
      </c>
      <c r="L182" s="4" t="s">
        <v>542</v>
      </c>
      <c r="M182" s="15">
        <v>85</v>
      </c>
      <c r="N182" s="15">
        <f t="shared" si="2"/>
        <v>3400</v>
      </c>
      <c r="O182" s="4">
        <v>40</v>
      </c>
      <c r="P182" s="4">
        <f>IFERROR(VLOOKUP(F182,'Initial selection'!E:N,10,FALSE),0)</f>
        <v>40</v>
      </c>
    </row>
    <row r="183" spans="1:16" ht="15.75" customHeight="1" x14ac:dyDescent="0.25">
      <c r="A183" s="4">
        <v>428</v>
      </c>
      <c r="B183" s="4" t="s">
        <v>543</v>
      </c>
      <c r="C183" s="4" t="s">
        <v>14</v>
      </c>
      <c r="D183" s="4" t="s">
        <v>163</v>
      </c>
      <c r="E183" s="4" t="s">
        <v>164</v>
      </c>
      <c r="F183" s="5" t="s">
        <v>544</v>
      </c>
      <c r="G183" s="4" t="s">
        <v>17</v>
      </c>
      <c r="H183" s="4" t="s">
        <v>18</v>
      </c>
      <c r="I183" s="4" t="s">
        <v>45</v>
      </c>
      <c r="J183" s="4">
        <v>21</v>
      </c>
      <c r="K183" s="4" t="s">
        <v>20</v>
      </c>
      <c r="L183" s="4" t="s">
        <v>166</v>
      </c>
      <c r="M183" s="15">
        <v>425</v>
      </c>
      <c r="N183" s="15">
        <f t="shared" si="2"/>
        <v>3400</v>
      </c>
      <c r="O183" s="4">
        <v>8</v>
      </c>
      <c r="P183" s="4">
        <f>IFERROR(VLOOKUP(F183,'Initial selection'!E:N,10,FALSE),0)</f>
        <v>10</v>
      </c>
    </row>
    <row r="184" spans="1:16" ht="15.75" customHeight="1" x14ac:dyDescent="0.25">
      <c r="A184" s="4">
        <v>200</v>
      </c>
      <c r="B184" s="4" t="s">
        <v>545</v>
      </c>
      <c r="C184" s="4" t="s">
        <v>14</v>
      </c>
      <c r="D184" s="4" t="s">
        <v>546</v>
      </c>
      <c r="E184" s="6"/>
      <c r="F184" s="5" t="s">
        <v>547</v>
      </c>
      <c r="G184" s="4" t="s">
        <v>17</v>
      </c>
      <c r="H184" s="4" t="s">
        <v>347</v>
      </c>
      <c r="I184" s="4" t="s">
        <v>348</v>
      </c>
      <c r="J184" s="4">
        <v>21</v>
      </c>
      <c r="K184" s="4" t="s">
        <v>20</v>
      </c>
      <c r="L184" s="4" t="s">
        <v>548</v>
      </c>
      <c r="M184" s="15">
        <v>125</v>
      </c>
      <c r="N184" s="15">
        <f t="shared" si="2"/>
        <v>3375</v>
      </c>
      <c r="O184" s="4">
        <v>27</v>
      </c>
      <c r="P184" s="4">
        <f>IFERROR(VLOOKUP(F184,'Initial selection'!E:N,10,FALSE),0)</f>
        <v>32</v>
      </c>
    </row>
    <row r="185" spans="1:16" ht="15.75" customHeight="1" x14ac:dyDescent="0.25">
      <c r="A185" s="4">
        <v>56</v>
      </c>
      <c r="B185" s="4" t="s">
        <v>549</v>
      </c>
      <c r="C185" s="4" t="s">
        <v>14</v>
      </c>
      <c r="D185" s="4" t="s">
        <v>198</v>
      </c>
      <c r="E185" s="6"/>
      <c r="F185" s="5" t="s">
        <v>550</v>
      </c>
      <c r="G185" s="4" t="s">
        <v>17</v>
      </c>
      <c r="H185" s="4" t="s">
        <v>56</v>
      </c>
      <c r="I185" s="4" t="s">
        <v>96</v>
      </c>
      <c r="J185" s="4">
        <v>21</v>
      </c>
      <c r="K185" s="4" t="s">
        <v>20</v>
      </c>
      <c r="L185" s="4" t="s">
        <v>200</v>
      </c>
      <c r="M185" s="15">
        <v>225</v>
      </c>
      <c r="N185" s="15">
        <f t="shared" si="2"/>
        <v>3375</v>
      </c>
      <c r="O185" s="4">
        <v>15</v>
      </c>
      <c r="P185" s="4">
        <f>IFERROR(VLOOKUP(F185,'Initial selection'!E:N,10,FALSE),0)</f>
        <v>15</v>
      </c>
    </row>
    <row r="186" spans="1:16" ht="15.75" customHeight="1" x14ac:dyDescent="0.25">
      <c r="A186" s="4">
        <v>406</v>
      </c>
      <c r="B186" s="4" t="s">
        <v>551</v>
      </c>
      <c r="C186" s="4" t="s">
        <v>14</v>
      </c>
      <c r="D186" s="4" t="s">
        <v>552</v>
      </c>
      <c r="E186" s="6"/>
      <c r="F186" s="5" t="s">
        <v>553</v>
      </c>
      <c r="G186" s="4" t="s">
        <v>17</v>
      </c>
      <c r="H186" s="4" t="s">
        <v>30</v>
      </c>
      <c r="I186" s="4" t="s">
        <v>36</v>
      </c>
      <c r="J186" s="4">
        <v>21</v>
      </c>
      <c r="K186" s="4" t="s">
        <v>20</v>
      </c>
      <c r="L186" s="4" t="s">
        <v>554</v>
      </c>
      <c r="M186" s="15">
        <v>225</v>
      </c>
      <c r="N186" s="15">
        <f t="shared" si="2"/>
        <v>3375</v>
      </c>
      <c r="O186" s="4">
        <v>15</v>
      </c>
      <c r="P186" s="4">
        <f>IFERROR(VLOOKUP(F186,'Initial selection'!E:N,10,FALSE),0)</f>
        <v>15</v>
      </c>
    </row>
    <row r="187" spans="1:16" ht="15.75" customHeight="1" x14ac:dyDescent="0.25">
      <c r="A187" s="4">
        <v>431</v>
      </c>
      <c r="B187" s="4" t="s">
        <v>555</v>
      </c>
      <c r="C187" s="4" t="s">
        <v>14</v>
      </c>
      <c r="D187" s="4" t="s">
        <v>86</v>
      </c>
      <c r="E187" s="4" t="s">
        <v>87</v>
      </c>
      <c r="F187" s="5" t="s">
        <v>556</v>
      </c>
      <c r="G187" s="4" t="s">
        <v>17</v>
      </c>
      <c r="H187" s="4" t="s">
        <v>30</v>
      </c>
      <c r="I187" s="4" t="s">
        <v>96</v>
      </c>
      <c r="J187" s="4">
        <v>21</v>
      </c>
      <c r="K187" s="4" t="s">
        <v>20</v>
      </c>
      <c r="L187" s="4" t="s">
        <v>89</v>
      </c>
      <c r="M187" s="15">
        <v>225</v>
      </c>
      <c r="N187" s="15">
        <f t="shared" si="2"/>
        <v>3375</v>
      </c>
      <c r="O187" s="4">
        <v>15</v>
      </c>
      <c r="P187" s="4">
        <f>IFERROR(VLOOKUP(F187,'Initial selection'!E:N,10,FALSE),0)</f>
        <v>15</v>
      </c>
    </row>
    <row r="188" spans="1:16" ht="15.75" customHeight="1" x14ac:dyDescent="0.25">
      <c r="A188" s="4">
        <v>892</v>
      </c>
      <c r="B188" s="4" t="s">
        <v>557</v>
      </c>
      <c r="C188" s="4" t="s">
        <v>14</v>
      </c>
      <c r="D188" s="4" t="s">
        <v>457</v>
      </c>
      <c r="E188" s="4" t="s">
        <v>164</v>
      </c>
      <c r="F188" s="5" t="s">
        <v>558</v>
      </c>
      <c r="G188" s="4" t="s">
        <v>17</v>
      </c>
      <c r="H188" s="4" t="s">
        <v>56</v>
      </c>
      <c r="I188" s="4" t="s">
        <v>50</v>
      </c>
      <c r="J188" s="4">
        <v>21</v>
      </c>
      <c r="K188" s="4" t="s">
        <v>20</v>
      </c>
      <c r="L188" s="4" t="s">
        <v>459</v>
      </c>
      <c r="M188" s="15">
        <v>225</v>
      </c>
      <c r="N188" s="15">
        <f t="shared" si="2"/>
        <v>3375</v>
      </c>
      <c r="O188" s="4">
        <v>15</v>
      </c>
      <c r="P188" s="4">
        <f>IFERROR(VLOOKUP(F188,'Initial selection'!E:N,10,FALSE),0)</f>
        <v>15</v>
      </c>
    </row>
    <row r="189" spans="1:16" ht="15.75" customHeight="1" x14ac:dyDescent="0.25">
      <c r="A189" s="4">
        <v>169</v>
      </c>
      <c r="B189" s="4" t="s">
        <v>559</v>
      </c>
      <c r="C189" s="4" t="s">
        <v>14</v>
      </c>
      <c r="D189" s="4" t="s">
        <v>243</v>
      </c>
      <c r="E189" s="4" t="s">
        <v>27</v>
      </c>
      <c r="F189" s="5" t="s">
        <v>560</v>
      </c>
      <c r="G189" s="4" t="s">
        <v>17</v>
      </c>
      <c r="H189" s="4" t="s">
        <v>56</v>
      </c>
      <c r="I189" s="4" t="s">
        <v>96</v>
      </c>
      <c r="J189" s="4">
        <v>21</v>
      </c>
      <c r="K189" s="4" t="s">
        <v>20</v>
      </c>
      <c r="L189" s="4" t="s">
        <v>245</v>
      </c>
      <c r="M189" s="15">
        <v>375</v>
      </c>
      <c r="N189" s="15">
        <f t="shared" si="2"/>
        <v>3375</v>
      </c>
      <c r="O189" s="4">
        <v>9</v>
      </c>
      <c r="P189" s="4">
        <f>IFERROR(VLOOKUP(F189,'Initial selection'!E:N,10,FALSE),0)</f>
        <v>9</v>
      </c>
    </row>
    <row r="190" spans="1:16" ht="15.75" customHeight="1" x14ac:dyDescent="0.25">
      <c r="A190" s="4">
        <v>1050</v>
      </c>
      <c r="B190" s="4" t="s">
        <v>561</v>
      </c>
      <c r="C190" s="4" t="s">
        <v>14</v>
      </c>
      <c r="D190" s="4" t="s">
        <v>562</v>
      </c>
      <c r="E190" s="6"/>
      <c r="F190" s="5" t="s">
        <v>563</v>
      </c>
      <c r="G190" s="4" t="s">
        <v>17</v>
      </c>
      <c r="H190" s="4" t="s">
        <v>262</v>
      </c>
      <c r="I190" s="4" t="s">
        <v>96</v>
      </c>
      <c r="J190" s="4">
        <v>21</v>
      </c>
      <c r="K190" s="4" t="s">
        <v>20</v>
      </c>
      <c r="L190" s="4" t="s">
        <v>564</v>
      </c>
      <c r="M190" s="15">
        <v>139</v>
      </c>
      <c r="N190" s="15">
        <f t="shared" si="2"/>
        <v>3336</v>
      </c>
      <c r="O190" s="4">
        <v>24</v>
      </c>
      <c r="P190" s="4">
        <f>IFERROR(VLOOKUP(F190,'Initial selection'!E:N,10,FALSE),0)</f>
        <v>30</v>
      </c>
    </row>
    <row r="191" spans="1:16" ht="15.75" customHeight="1" x14ac:dyDescent="0.25">
      <c r="A191" s="4">
        <v>46</v>
      </c>
      <c r="B191" s="4" t="s">
        <v>565</v>
      </c>
      <c r="C191" s="4" t="s">
        <v>14</v>
      </c>
      <c r="D191" s="4" t="s">
        <v>566</v>
      </c>
      <c r="E191" s="6"/>
      <c r="F191" s="5" t="s">
        <v>567</v>
      </c>
      <c r="G191" s="4" t="s">
        <v>29</v>
      </c>
      <c r="H191" s="4" t="s">
        <v>568</v>
      </c>
      <c r="I191" s="4" t="s">
        <v>24</v>
      </c>
      <c r="J191" s="4">
        <v>21</v>
      </c>
      <c r="K191" s="4" t="s">
        <v>20</v>
      </c>
      <c r="L191" s="4" t="s">
        <v>569</v>
      </c>
      <c r="M191" s="15">
        <v>175</v>
      </c>
      <c r="N191" s="15">
        <f t="shared" si="2"/>
        <v>3325</v>
      </c>
      <c r="O191" s="4">
        <v>19</v>
      </c>
      <c r="P191" s="4">
        <f>IFERROR(VLOOKUP(F191,'Initial selection'!E:N,10,FALSE),0)</f>
        <v>20</v>
      </c>
    </row>
    <row r="192" spans="1:16" ht="15.75" customHeight="1" x14ac:dyDescent="0.25">
      <c r="A192" s="4">
        <v>798</v>
      </c>
      <c r="B192" s="4" t="s">
        <v>570</v>
      </c>
      <c r="C192" s="4" t="s">
        <v>14</v>
      </c>
      <c r="D192" s="4" t="s">
        <v>453</v>
      </c>
      <c r="E192" s="6"/>
      <c r="F192" s="5" t="s">
        <v>571</v>
      </c>
      <c r="G192" s="4" t="s">
        <v>17</v>
      </c>
      <c r="H192" s="4" t="s">
        <v>18</v>
      </c>
      <c r="I192" s="4" t="s">
        <v>19</v>
      </c>
      <c r="J192" s="4">
        <v>21</v>
      </c>
      <c r="K192" s="4" t="s">
        <v>20</v>
      </c>
      <c r="L192" s="4" t="s">
        <v>455</v>
      </c>
      <c r="M192" s="15">
        <v>275</v>
      </c>
      <c r="N192" s="15">
        <f t="shared" si="2"/>
        <v>3300</v>
      </c>
      <c r="O192" s="4">
        <v>12</v>
      </c>
      <c r="P192" s="4">
        <f>IFERROR(VLOOKUP(F192,'Initial selection'!E:N,10,FALSE),0)</f>
        <v>15</v>
      </c>
    </row>
    <row r="193" spans="1:16" ht="15.75" customHeight="1" x14ac:dyDescent="0.25">
      <c r="A193" s="4">
        <v>801</v>
      </c>
      <c r="B193" s="4" t="s">
        <v>572</v>
      </c>
      <c r="C193" s="4" t="s">
        <v>14</v>
      </c>
      <c r="D193" s="4" t="s">
        <v>573</v>
      </c>
      <c r="E193" s="6"/>
      <c r="F193" s="5" t="s">
        <v>574</v>
      </c>
      <c r="G193" s="4" t="s">
        <v>17</v>
      </c>
      <c r="H193" s="4" t="s">
        <v>30</v>
      </c>
      <c r="I193" s="4" t="s">
        <v>24</v>
      </c>
      <c r="J193" s="4">
        <v>21</v>
      </c>
      <c r="K193" s="4" t="s">
        <v>20</v>
      </c>
      <c r="L193" s="4" t="s">
        <v>575</v>
      </c>
      <c r="M193" s="15">
        <v>235</v>
      </c>
      <c r="N193" s="15">
        <f t="shared" si="2"/>
        <v>3290</v>
      </c>
      <c r="O193" s="4">
        <v>14</v>
      </c>
      <c r="P193" s="4">
        <f>IFERROR(VLOOKUP(F193,'Initial selection'!E:N,10,FALSE),0)</f>
        <v>15</v>
      </c>
    </row>
    <row r="194" spans="1:16" ht="15.75" customHeight="1" x14ac:dyDescent="0.25">
      <c r="A194" s="4">
        <v>802</v>
      </c>
      <c r="B194" s="4" t="s">
        <v>576</v>
      </c>
      <c r="C194" s="4" t="s">
        <v>14</v>
      </c>
      <c r="D194" s="4" t="s">
        <v>573</v>
      </c>
      <c r="E194" s="6"/>
      <c r="F194" s="5" t="s">
        <v>577</v>
      </c>
      <c r="G194" s="4" t="s">
        <v>17</v>
      </c>
      <c r="H194" s="4" t="s">
        <v>30</v>
      </c>
      <c r="I194" s="4" t="s">
        <v>19</v>
      </c>
      <c r="J194" s="4">
        <v>21</v>
      </c>
      <c r="K194" s="4" t="s">
        <v>20</v>
      </c>
      <c r="L194" s="4" t="s">
        <v>575</v>
      </c>
      <c r="M194" s="15">
        <v>235</v>
      </c>
      <c r="N194" s="15">
        <f t="shared" ref="N194:N257" si="3">M194*O194</f>
        <v>3290</v>
      </c>
      <c r="O194" s="4">
        <v>14</v>
      </c>
      <c r="P194" s="4">
        <f>IFERROR(VLOOKUP(F194,'Initial selection'!E:N,10,FALSE),0)</f>
        <v>15</v>
      </c>
    </row>
    <row r="195" spans="1:16" ht="15.75" customHeight="1" x14ac:dyDescent="0.25">
      <c r="A195" s="4">
        <v>983</v>
      </c>
      <c r="B195" s="4" t="s">
        <v>578</v>
      </c>
      <c r="C195" s="4" t="s">
        <v>14</v>
      </c>
      <c r="D195" s="4" t="s">
        <v>491</v>
      </c>
      <c r="E195" s="4" t="s">
        <v>75</v>
      </c>
      <c r="F195" s="5" t="s">
        <v>579</v>
      </c>
      <c r="G195" s="4" t="s">
        <v>17</v>
      </c>
      <c r="H195" s="4" t="s">
        <v>468</v>
      </c>
      <c r="I195" s="4" t="s">
        <v>101</v>
      </c>
      <c r="J195" s="4">
        <v>21</v>
      </c>
      <c r="K195" s="4" t="s">
        <v>20</v>
      </c>
      <c r="L195" s="4" t="s">
        <v>493</v>
      </c>
      <c r="M195" s="15">
        <v>149</v>
      </c>
      <c r="N195" s="15">
        <f t="shared" si="3"/>
        <v>3278</v>
      </c>
      <c r="O195" s="4">
        <v>22</v>
      </c>
      <c r="P195" s="4">
        <f>IFERROR(VLOOKUP(F195,'Initial selection'!E:N,10,FALSE),0)</f>
        <v>38</v>
      </c>
    </row>
    <row r="196" spans="1:16" ht="15.75" customHeight="1" x14ac:dyDescent="0.25">
      <c r="A196" s="4">
        <v>850</v>
      </c>
      <c r="B196" s="4" t="s">
        <v>580</v>
      </c>
      <c r="C196" s="4" t="s">
        <v>14</v>
      </c>
      <c r="D196" s="4" t="s">
        <v>581</v>
      </c>
      <c r="E196" s="4" t="s">
        <v>164</v>
      </c>
      <c r="F196" s="5" t="s">
        <v>582</v>
      </c>
      <c r="G196" s="4" t="s">
        <v>17</v>
      </c>
      <c r="H196" s="4" t="s">
        <v>468</v>
      </c>
      <c r="I196" s="4" t="s">
        <v>36</v>
      </c>
      <c r="J196" s="4">
        <v>21</v>
      </c>
      <c r="K196" s="4" t="s">
        <v>20</v>
      </c>
      <c r="L196" s="4" t="s">
        <v>583</v>
      </c>
      <c r="M196" s="15">
        <v>125</v>
      </c>
      <c r="N196" s="15">
        <f t="shared" si="3"/>
        <v>3250</v>
      </c>
      <c r="O196" s="4">
        <v>26</v>
      </c>
      <c r="P196" s="4">
        <f>IFERROR(VLOOKUP(F196,'Initial selection'!E:N,10,FALSE),0)</f>
        <v>30</v>
      </c>
    </row>
    <row r="197" spans="1:16" ht="15.75" customHeight="1" x14ac:dyDescent="0.25">
      <c r="A197" s="4">
        <v>585</v>
      </c>
      <c r="B197" s="4" t="s">
        <v>584</v>
      </c>
      <c r="C197" s="4" t="s">
        <v>14</v>
      </c>
      <c r="D197" s="4" t="s">
        <v>501</v>
      </c>
      <c r="E197" s="4" t="s">
        <v>286</v>
      </c>
      <c r="F197" s="5" t="s">
        <v>585</v>
      </c>
      <c r="G197" s="4" t="s">
        <v>29</v>
      </c>
      <c r="H197" s="4" t="s">
        <v>67</v>
      </c>
      <c r="I197" s="4" t="s">
        <v>36</v>
      </c>
      <c r="J197" s="4">
        <v>21</v>
      </c>
      <c r="K197" s="4" t="s">
        <v>20</v>
      </c>
      <c r="L197" s="4" t="s">
        <v>503</v>
      </c>
      <c r="M197" s="15">
        <v>325</v>
      </c>
      <c r="N197" s="15">
        <f t="shared" si="3"/>
        <v>3250</v>
      </c>
      <c r="O197" s="4">
        <v>10</v>
      </c>
      <c r="P197" s="4">
        <f>IFERROR(VLOOKUP(F197,'Initial selection'!E:N,10,FALSE),0)</f>
        <v>10</v>
      </c>
    </row>
    <row r="198" spans="1:16" ht="15.75" customHeight="1" x14ac:dyDescent="0.25">
      <c r="A198" s="4">
        <v>1066</v>
      </c>
      <c r="B198" s="4" t="s">
        <v>586</v>
      </c>
      <c r="C198" s="4" t="s">
        <v>14</v>
      </c>
      <c r="D198" s="4" t="s">
        <v>587</v>
      </c>
      <c r="E198" s="6"/>
      <c r="F198" s="5" t="s">
        <v>588</v>
      </c>
      <c r="G198" s="4" t="s">
        <v>17</v>
      </c>
      <c r="H198" s="4" t="s">
        <v>56</v>
      </c>
      <c r="I198" s="4" t="s">
        <v>24</v>
      </c>
      <c r="J198" s="4">
        <v>21</v>
      </c>
      <c r="K198" s="4" t="s">
        <v>294</v>
      </c>
      <c r="L198" s="4" t="s">
        <v>589</v>
      </c>
      <c r="M198" s="15">
        <v>249</v>
      </c>
      <c r="N198" s="15">
        <f t="shared" si="3"/>
        <v>3237</v>
      </c>
      <c r="O198" s="4">
        <v>13</v>
      </c>
      <c r="P198" s="4">
        <f>IFERROR(VLOOKUP(F198,'Initial selection'!E:N,10,FALSE),0)</f>
        <v>14</v>
      </c>
    </row>
    <row r="199" spans="1:16" ht="15.75" customHeight="1" x14ac:dyDescent="0.25">
      <c r="A199" s="4">
        <v>25</v>
      </c>
      <c r="B199" s="4" t="s">
        <v>590</v>
      </c>
      <c r="C199" s="4" t="s">
        <v>14</v>
      </c>
      <c r="D199" s="4" t="s">
        <v>533</v>
      </c>
      <c r="E199" s="6"/>
      <c r="F199" s="5" t="s">
        <v>591</v>
      </c>
      <c r="G199" s="4" t="s">
        <v>17</v>
      </c>
      <c r="H199" s="4" t="s">
        <v>468</v>
      </c>
      <c r="I199" s="4" t="s">
        <v>19</v>
      </c>
      <c r="J199" s="4">
        <v>21</v>
      </c>
      <c r="K199" s="4" t="s">
        <v>20</v>
      </c>
      <c r="L199" s="4" t="s">
        <v>535</v>
      </c>
      <c r="M199" s="15">
        <v>110</v>
      </c>
      <c r="N199" s="15">
        <f t="shared" si="3"/>
        <v>3190</v>
      </c>
      <c r="O199" s="4">
        <v>29</v>
      </c>
      <c r="P199" s="4">
        <f>IFERROR(VLOOKUP(F199,'Initial selection'!E:N,10,FALSE),0)</f>
        <v>38</v>
      </c>
    </row>
    <row r="200" spans="1:16" ht="15.75" customHeight="1" x14ac:dyDescent="0.25">
      <c r="A200" s="4">
        <v>30</v>
      </c>
      <c r="B200" s="4" t="s">
        <v>592</v>
      </c>
      <c r="C200" s="4" t="s">
        <v>14</v>
      </c>
      <c r="D200" s="4" t="s">
        <v>593</v>
      </c>
      <c r="E200" s="6"/>
      <c r="F200" s="5" t="s">
        <v>594</v>
      </c>
      <c r="G200" s="4" t="s">
        <v>17</v>
      </c>
      <c r="H200" s="4" t="s">
        <v>468</v>
      </c>
      <c r="I200" s="4" t="s">
        <v>19</v>
      </c>
      <c r="J200" s="4">
        <v>21</v>
      </c>
      <c r="K200" s="4" t="s">
        <v>20</v>
      </c>
      <c r="L200" s="4" t="s">
        <v>595</v>
      </c>
      <c r="M200" s="15">
        <v>110</v>
      </c>
      <c r="N200" s="15">
        <f t="shared" si="3"/>
        <v>3190</v>
      </c>
      <c r="O200" s="4">
        <v>29</v>
      </c>
      <c r="P200" s="4">
        <f>IFERROR(VLOOKUP(F200,'Initial selection'!E:N,10,FALSE),0)</f>
        <v>37</v>
      </c>
    </row>
    <row r="201" spans="1:16" ht="15.75" customHeight="1" x14ac:dyDescent="0.25">
      <c r="A201" s="4">
        <v>561</v>
      </c>
      <c r="B201" s="4" t="s">
        <v>596</v>
      </c>
      <c r="C201" s="4" t="s">
        <v>14</v>
      </c>
      <c r="D201" s="4" t="s">
        <v>74</v>
      </c>
      <c r="E201" s="4" t="s">
        <v>75</v>
      </c>
      <c r="F201" s="5" t="s">
        <v>597</v>
      </c>
      <c r="G201" s="4" t="s">
        <v>29</v>
      </c>
      <c r="H201" s="4" t="s">
        <v>30</v>
      </c>
      <c r="I201" s="4" t="s">
        <v>50</v>
      </c>
      <c r="J201" s="4">
        <v>21</v>
      </c>
      <c r="K201" s="4" t="s">
        <v>20</v>
      </c>
      <c r="L201" s="4" t="s">
        <v>78</v>
      </c>
      <c r="M201" s="15">
        <v>245</v>
      </c>
      <c r="N201" s="15">
        <f t="shared" si="3"/>
        <v>3185</v>
      </c>
      <c r="O201" s="4">
        <v>13</v>
      </c>
      <c r="P201" s="4">
        <f>IFERROR(VLOOKUP(F201,'Initial selection'!E:N,10,FALSE),0)</f>
        <v>15</v>
      </c>
    </row>
    <row r="202" spans="1:16" ht="15.75" customHeight="1" x14ac:dyDescent="0.25">
      <c r="A202" s="4">
        <v>506</v>
      </c>
      <c r="B202" s="4" t="s">
        <v>598</v>
      </c>
      <c r="C202" s="4" t="s">
        <v>14</v>
      </c>
      <c r="D202" s="4" t="s">
        <v>441</v>
      </c>
      <c r="E202" s="6"/>
      <c r="F202" s="5" t="s">
        <v>599</v>
      </c>
      <c r="G202" s="4" t="s">
        <v>29</v>
      </c>
      <c r="H202" s="4" t="s">
        <v>18</v>
      </c>
      <c r="I202" s="4" t="s">
        <v>45</v>
      </c>
      <c r="J202" s="4">
        <v>21</v>
      </c>
      <c r="K202" s="4" t="s">
        <v>20</v>
      </c>
      <c r="L202" s="4" t="s">
        <v>443</v>
      </c>
      <c r="M202" s="15">
        <v>395</v>
      </c>
      <c r="N202" s="15">
        <f t="shared" si="3"/>
        <v>3160</v>
      </c>
      <c r="O202" s="4">
        <v>8</v>
      </c>
      <c r="P202" s="4">
        <f>IFERROR(VLOOKUP(F202,'Initial selection'!E:N,10,FALSE),0)</f>
        <v>15</v>
      </c>
    </row>
    <row r="203" spans="1:16" ht="15.75" customHeight="1" x14ac:dyDescent="0.25">
      <c r="A203" s="4">
        <v>681</v>
      </c>
      <c r="B203" s="4" t="s">
        <v>600</v>
      </c>
      <c r="C203" s="4" t="s">
        <v>14</v>
      </c>
      <c r="D203" s="4" t="s">
        <v>116</v>
      </c>
      <c r="E203" s="4" t="s">
        <v>87</v>
      </c>
      <c r="F203" s="5" t="s">
        <v>601</v>
      </c>
      <c r="G203" s="4" t="s">
        <v>29</v>
      </c>
      <c r="H203" s="4" t="s">
        <v>30</v>
      </c>
      <c r="I203" s="4" t="s">
        <v>50</v>
      </c>
      <c r="J203" s="4">
        <v>21</v>
      </c>
      <c r="K203" s="4" t="s">
        <v>20</v>
      </c>
      <c r="L203" s="4" t="s">
        <v>118</v>
      </c>
      <c r="M203" s="15">
        <v>225</v>
      </c>
      <c r="N203" s="15">
        <f t="shared" si="3"/>
        <v>3150</v>
      </c>
      <c r="O203" s="4">
        <v>14</v>
      </c>
      <c r="P203" s="4">
        <f>IFERROR(VLOOKUP(F203,'Initial selection'!E:N,10,FALSE),0)</f>
        <v>15</v>
      </c>
    </row>
    <row r="204" spans="1:16" ht="15.75" customHeight="1" x14ac:dyDescent="0.25">
      <c r="A204" s="4">
        <v>889</v>
      </c>
      <c r="B204" s="4" t="s">
        <v>602</v>
      </c>
      <c r="C204" s="4" t="s">
        <v>14</v>
      </c>
      <c r="D204" s="4" t="s">
        <v>457</v>
      </c>
      <c r="E204" s="4" t="s">
        <v>164</v>
      </c>
      <c r="F204" s="5" t="s">
        <v>603</v>
      </c>
      <c r="G204" s="4" t="s">
        <v>17</v>
      </c>
      <c r="H204" s="4" t="s">
        <v>56</v>
      </c>
      <c r="I204" s="4" t="s">
        <v>24</v>
      </c>
      <c r="J204" s="4">
        <v>21</v>
      </c>
      <c r="K204" s="4" t="s">
        <v>20</v>
      </c>
      <c r="L204" s="4" t="s">
        <v>459</v>
      </c>
      <c r="M204" s="15">
        <v>225</v>
      </c>
      <c r="N204" s="15">
        <f t="shared" si="3"/>
        <v>3150</v>
      </c>
      <c r="O204" s="4">
        <v>14</v>
      </c>
      <c r="P204" s="4">
        <f>IFERROR(VLOOKUP(F204,'Initial selection'!E:N,10,FALSE),0)</f>
        <v>15</v>
      </c>
    </row>
    <row r="205" spans="1:16" ht="15.75" customHeight="1" x14ac:dyDescent="0.25">
      <c r="A205" s="4">
        <v>60</v>
      </c>
      <c r="B205" s="4" t="s">
        <v>604</v>
      </c>
      <c r="C205" s="4" t="s">
        <v>14</v>
      </c>
      <c r="D205" s="4" t="s">
        <v>198</v>
      </c>
      <c r="E205" s="6"/>
      <c r="F205" s="5" t="s">
        <v>605</v>
      </c>
      <c r="G205" s="4" t="s">
        <v>17</v>
      </c>
      <c r="H205" s="4" t="s">
        <v>56</v>
      </c>
      <c r="I205" s="4" t="s">
        <v>36</v>
      </c>
      <c r="J205" s="4">
        <v>21</v>
      </c>
      <c r="K205" s="4" t="s">
        <v>20</v>
      </c>
      <c r="L205" s="4" t="s">
        <v>200</v>
      </c>
      <c r="M205" s="15">
        <v>225</v>
      </c>
      <c r="N205" s="15">
        <f t="shared" si="3"/>
        <v>3150</v>
      </c>
      <c r="O205" s="4">
        <v>14</v>
      </c>
      <c r="P205" s="4">
        <f>IFERROR(VLOOKUP(F205,'Initial selection'!E:N,10,FALSE),0)</f>
        <v>14</v>
      </c>
    </row>
    <row r="206" spans="1:16" ht="15.75" customHeight="1" x14ac:dyDescent="0.25">
      <c r="A206" s="4">
        <v>804</v>
      </c>
      <c r="B206" s="4" t="s">
        <v>606</v>
      </c>
      <c r="C206" s="4" t="s">
        <v>14</v>
      </c>
      <c r="D206" s="4" t="s">
        <v>607</v>
      </c>
      <c r="E206" s="6"/>
      <c r="F206" s="5" t="s">
        <v>608</v>
      </c>
      <c r="G206" s="4" t="s">
        <v>17</v>
      </c>
      <c r="H206" s="4" t="s">
        <v>18</v>
      </c>
      <c r="I206" s="4" t="s">
        <v>19</v>
      </c>
      <c r="J206" s="4">
        <v>21</v>
      </c>
      <c r="K206" s="4" t="s">
        <v>20</v>
      </c>
      <c r="L206" s="4" t="s">
        <v>609</v>
      </c>
      <c r="M206" s="15">
        <v>350</v>
      </c>
      <c r="N206" s="15">
        <f t="shared" si="3"/>
        <v>3150</v>
      </c>
      <c r="O206" s="4">
        <v>9</v>
      </c>
      <c r="P206" s="4">
        <f>IFERROR(VLOOKUP(F206,'Initial selection'!E:N,10,FALSE),0)</f>
        <v>10</v>
      </c>
    </row>
    <row r="207" spans="1:16" ht="15.75" customHeight="1" x14ac:dyDescent="0.25">
      <c r="A207" s="4">
        <v>521</v>
      </c>
      <c r="B207" s="4" t="s">
        <v>610</v>
      </c>
      <c r="C207" s="4" t="s">
        <v>14</v>
      </c>
      <c r="D207" s="4" t="s">
        <v>341</v>
      </c>
      <c r="E207" s="4" t="s">
        <v>75</v>
      </c>
      <c r="F207" s="5" t="s">
        <v>611</v>
      </c>
      <c r="G207" s="4" t="s">
        <v>17</v>
      </c>
      <c r="H207" s="4" t="s">
        <v>95</v>
      </c>
      <c r="I207" s="4" t="s">
        <v>36</v>
      </c>
      <c r="J207" s="4">
        <v>21</v>
      </c>
      <c r="K207" s="4" t="s">
        <v>20</v>
      </c>
      <c r="L207" s="4" t="s">
        <v>343</v>
      </c>
      <c r="M207" s="15">
        <v>350</v>
      </c>
      <c r="N207" s="15">
        <f t="shared" si="3"/>
        <v>3150</v>
      </c>
      <c r="O207" s="4">
        <v>9</v>
      </c>
      <c r="P207" s="4">
        <f>IFERROR(VLOOKUP(F207,'Initial selection'!E:N,10,FALSE),0)</f>
        <v>9</v>
      </c>
    </row>
    <row r="208" spans="1:16" ht="15.75" customHeight="1" x14ac:dyDescent="0.25">
      <c r="A208" s="4">
        <v>362</v>
      </c>
      <c r="B208" s="4" t="s">
        <v>612</v>
      </c>
      <c r="C208" s="4" t="s">
        <v>14</v>
      </c>
      <c r="D208" s="4" t="s">
        <v>401</v>
      </c>
      <c r="E208" s="6"/>
      <c r="F208" s="5" t="s">
        <v>613</v>
      </c>
      <c r="G208" s="4" t="s">
        <v>17</v>
      </c>
      <c r="H208" s="17" t="s">
        <v>1999</v>
      </c>
      <c r="I208" s="4" t="s">
        <v>191</v>
      </c>
      <c r="J208" s="4">
        <v>21</v>
      </c>
      <c r="K208" s="4" t="s">
        <v>20</v>
      </c>
      <c r="L208" s="4" t="s">
        <v>403</v>
      </c>
      <c r="M208" s="15">
        <v>195</v>
      </c>
      <c r="N208" s="15">
        <f t="shared" si="3"/>
        <v>3120</v>
      </c>
      <c r="O208" s="4">
        <v>16</v>
      </c>
      <c r="P208" s="4">
        <f>IFERROR(VLOOKUP(F208,'Initial selection'!E:N,10,FALSE),0)</f>
        <v>30</v>
      </c>
    </row>
    <row r="209" spans="1:16" ht="15.75" customHeight="1" x14ac:dyDescent="0.25">
      <c r="A209" s="4">
        <v>182</v>
      </c>
      <c r="B209" s="4" t="s">
        <v>614</v>
      </c>
      <c r="C209" s="4" t="s">
        <v>14</v>
      </c>
      <c r="D209" s="4" t="s">
        <v>615</v>
      </c>
      <c r="E209" s="4" t="s">
        <v>75</v>
      </c>
      <c r="F209" s="5" t="s">
        <v>616</v>
      </c>
      <c r="G209" s="4" t="s">
        <v>17</v>
      </c>
      <c r="H209" s="17" t="s">
        <v>1999</v>
      </c>
      <c r="I209" s="4" t="s">
        <v>359</v>
      </c>
      <c r="J209" s="4">
        <v>21</v>
      </c>
      <c r="K209" s="4" t="s">
        <v>20</v>
      </c>
      <c r="L209" s="4" t="s">
        <v>617</v>
      </c>
      <c r="M209" s="15">
        <v>110</v>
      </c>
      <c r="N209" s="15">
        <f t="shared" si="3"/>
        <v>3080</v>
      </c>
      <c r="O209" s="4">
        <v>28</v>
      </c>
      <c r="P209" s="4">
        <f>IFERROR(VLOOKUP(F209,'Initial selection'!E:N,10,FALSE),0)</f>
        <v>40</v>
      </c>
    </row>
    <row r="210" spans="1:16" ht="15.75" customHeight="1" x14ac:dyDescent="0.25">
      <c r="A210" s="4">
        <v>28</v>
      </c>
      <c r="B210" s="4" t="s">
        <v>618</v>
      </c>
      <c r="C210" s="4" t="s">
        <v>14</v>
      </c>
      <c r="D210" s="4" t="s">
        <v>533</v>
      </c>
      <c r="E210" s="6"/>
      <c r="F210" s="5" t="s">
        <v>619</v>
      </c>
      <c r="G210" s="4" t="s">
        <v>17</v>
      </c>
      <c r="H210" s="4" t="s">
        <v>468</v>
      </c>
      <c r="I210" s="4" t="s">
        <v>24</v>
      </c>
      <c r="J210" s="4">
        <v>21</v>
      </c>
      <c r="K210" s="4" t="s">
        <v>20</v>
      </c>
      <c r="L210" s="4" t="s">
        <v>535</v>
      </c>
      <c r="M210" s="15">
        <v>110</v>
      </c>
      <c r="N210" s="15">
        <f t="shared" si="3"/>
        <v>3080</v>
      </c>
      <c r="O210" s="4">
        <v>28</v>
      </c>
      <c r="P210" s="4">
        <f>IFERROR(VLOOKUP(F210,'Initial selection'!E:N,10,FALSE),0)</f>
        <v>39</v>
      </c>
    </row>
    <row r="211" spans="1:16" ht="15.75" customHeight="1" x14ac:dyDescent="0.25">
      <c r="A211" s="4">
        <v>183</v>
      </c>
      <c r="B211" s="4" t="s">
        <v>620</v>
      </c>
      <c r="C211" s="4" t="s">
        <v>14</v>
      </c>
      <c r="D211" s="4" t="s">
        <v>615</v>
      </c>
      <c r="E211" s="4" t="s">
        <v>75</v>
      </c>
      <c r="F211" s="5" t="s">
        <v>621</v>
      </c>
      <c r="G211" s="4" t="s">
        <v>17</v>
      </c>
      <c r="H211" s="17" t="s">
        <v>1999</v>
      </c>
      <c r="I211" s="4" t="s">
        <v>280</v>
      </c>
      <c r="J211" s="4">
        <v>21</v>
      </c>
      <c r="K211" s="4" t="s">
        <v>20</v>
      </c>
      <c r="L211" s="4" t="s">
        <v>617</v>
      </c>
      <c r="M211" s="15">
        <v>110</v>
      </c>
      <c r="N211" s="15">
        <f t="shared" si="3"/>
        <v>3080</v>
      </c>
      <c r="O211" s="4">
        <v>28</v>
      </c>
      <c r="P211" s="4">
        <f>IFERROR(VLOOKUP(F211,'Initial selection'!E:N,10,FALSE),0)</f>
        <v>29</v>
      </c>
    </row>
    <row r="212" spans="1:16" ht="15.75" customHeight="1" x14ac:dyDescent="0.25">
      <c r="A212" s="4">
        <v>786</v>
      </c>
      <c r="B212" s="4" t="s">
        <v>622</v>
      </c>
      <c r="C212" s="4" t="s">
        <v>14</v>
      </c>
      <c r="D212" s="4" t="s">
        <v>177</v>
      </c>
      <c r="E212" s="6"/>
      <c r="F212" s="5" t="s">
        <v>623</v>
      </c>
      <c r="G212" s="4" t="s">
        <v>17</v>
      </c>
      <c r="H212" s="4" t="s">
        <v>30</v>
      </c>
      <c r="I212" s="4" t="s">
        <v>50</v>
      </c>
      <c r="J212" s="4">
        <v>21</v>
      </c>
      <c r="K212" s="4" t="s">
        <v>20</v>
      </c>
      <c r="L212" s="4" t="s">
        <v>179</v>
      </c>
      <c r="M212" s="15">
        <v>235</v>
      </c>
      <c r="N212" s="15">
        <f t="shared" si="3"/>
        <v>3055</v>
      </c>
      <c r="O212" s="4">
        <v>13</v>
      </c>
      <c r="P212" s="4">
        <f>IFERROR(VLOOKUP(F212,'Initial selection'!E:N,10,FALSE),0)</f>
        <v>15</v>
      </c>
    </row>
    <row r="213" spans="1:16" ht="15.75" customHeight="1" x14ac:dyDescent="0.25">
      <c r="A213" s="4">
        <v>744</v>
      </c>
      <c r="B213" s="4" t="s">
        <v>624</v>
      </c>
      <c r="C213" s="4" t="s">
        <v>14</v>
      </c>
      <c r="D213" s="4" t="s">
        <v>363</v>
      </c>
      <c r="E213" s="4" t="s">
        <v>27</v>
      </c>
      <c r="F213" s="5" t="s">
        <v>625</v>
      </c>
      <c r="G213" s="4" t="s">
        <v>17</v>
      </c>
      <c r="H213" s="4" t="s">
        <v>18</v>
      </c>
      <c r="I213" s="4" t="s">
        <v>24</v>
      </c>
      <c r="J213" s="4">
        <v>20</v>
      </c>
      <c r="K213" s="4" t="s">
        <v>20</v>
      </c>
      <c r="L213" s="4" t="s">
        <v>365</v>
      </c>
      <c r="M213" s="15">
        <v>335</v>
      </c>
      <c r="N213" s="15">
        <f t="shared" si="3"/>
        <v>3015</v>
      </c>
      <c r="O213" s="4">
        <v>9</v>
      </c>
      <c r="P213" s="4">
        <f>IFERROR(VLOOKUP(F213,'Initial selection'!E:N,10,FALSE),0)</f>
        <v>9</v>
      </c>
    </row>
    <row r="214" spans="1:16" ht="15.75" customHeight="1" x14ac:dyDescent="0.25">
      <c r="A214" s="4">
        <v>160</v>
      </c>
      <c r="B214" s="4" t="s">
        <v>626</v>
      </c>
      <c r="C214" s="4" t="s">
        <v>14</v>
      </c>
      <c r="D214" s="4" t="s">
        <v>303</v>
      </c>
      <c r="E214" s="6"/>
      <c r="F214" s="5" t="s">
        <v>627</v>
      </c>
      <c r="G214" s="4" t="s">
        <v>17</v>
      </c>
      <c r="H214" s="4" t="s">
        <v>30</v>
      </c>
      <c r="I214" s="4" t="s">
        <v>36</v>
      </c>
      <c r="J214" s="4">
        <v>21</v>
      </c>
      <c r="K214" s="4" t="s">
        <v>20</v>
      </c>
      <c r="L214" s="4" t="s">
        <v>305</v>
      </c>
      <c r="M214" s="15">
        <v>375</v>
      </c>
      <c r="N214" s="15">
        <f t="shared" si="3"/>
        <v>3000</v>
      </c>
      <c r="O214" s="4">
        <v>8</v>
      </c>
      <c r="P214" s="4">
        <f>IFERROR(VLOOKUP(F214,'Initial selection'!E:N,10,FALSE),0)</f>
        <v>8</v>
      </c>
    </row>
    <row r="215" spans="1:16" ht="15.75" customHeight="1" x14ac:dyDescent="0.25">
      <c r="A215" s="4">
        <v>922</v>
      </c>
      <c r="B215" s="4" t="s">
        <v>628</v>
      </c>
      <c r="C215" s="4" t="s">
        <v>14</v>
      </c>
      <c r="D215" s="4" t="s">
        <v>471</v>
      </c>
      <c r="E215" s="4" t="s">
        <v>164</v>
      </c>
      <c r="F215" s="5" t="s">
        <v>629</v>
      </c>
      <c r="G215" s="4" t="s">
        <v>29</v>
      </c>
      <c r="H215" s="4" t="s">
        <v>468</v>
      </c>
      <c r="I215" s="4" t="s">
        <v>77</v>
      </c>
      <c r="J215" s="4">
        <v>21</v>
      </c>
      <c r="K215" s="4" t="s">
        <v>20</v>
      </c>
      <c r="L215" s="4" t="s">
        <v>473</v>
      </c>
      <c r="M215" s="15">
        <v>99</v>
      </c>
      <c r="N215" s="15">
        <f t="shared" si="3"/>
        <v>2970</v>
      </c>
      <c r="O215" s="4">
        <v>30</v>
      </c>
      <c r="P215" s="4">
        <f>IFERROR(VLOOKUP(F215,'Initial selection'!E:N,10,FALSE),0)</f>
        <v>30</v>
      </c>
    </row>
    <row r="216" spans="1:16" ht="15.75" customHeight="1" x14ac:dyDescent="0.25">
      <c r="A216" s="4">
        <v>655</v>
      </c>
      <c r="B216" s="4" t="s">
        <v>630</v>
      </c>
      <c r="C216" s="4" t="s">
        <v>14</v>
      </c>
      <c r="D216" s="4" t="s">
        <v>109</v>
      </c>
      <c r="E216" s="4" t="s">
        <v>110</v>
      </c>
      <c r="F216" s="5" t="s">
        <v>631</v>
      </c>
      <c r="G216" s="4" t="s">
        <v>29</v>
      </c>
      <c r="H216" s="4" t="s">
        <v>30</v>
      </c>
      <c r="I216" s="4" t="s">
        <v>414</v>
      </c>
      <c r="J216" s="4">
        <v>21</v>
      </c>
      <c r="K216" s="4" t="s">
        <v>20</v>
      </c>
      <c r="L216" s="4" t="s">
        <v>112</v>
      </c>
      <c r="M216" s="15">
        <v>295</v>
      </c>
      <c r="N216" s="15">
        <f t="shared" si="3"/>
        <v>2950</v>
      </c>
      <c r="O216" s="4">
        <v>10</v>
      </c>
      <c r="P216" s="4">
        <f>IFERROR(VLOOKUP(F216,'Initial selection'!E:N,10,FALSE),0)</f>
        <v>10</v>
      </c>
    </row>
    <row r="217" spans="1:16" ht="15.75" customHeight="1" x14ac:dyDescent="0.25">
      <c r="A217" s="4">
        <v>659</v>
      </c>
      <c r="B217" s="4" t="s">
        <v>632</v>
      </c>
      <c r="C217" s="4" t="s">
        <v>14</v>
      </c>
      <c r="D217" s="4" t="s">
        <v>109</v>
      </c>
      <c r="E217" s="4" t="s">
        <v>110</v>
      </c>
      <c r="F217" s="5" t="s">
        <v>633</v>
      </c>
      <c r="G217" s="4" t="s">
        <v>29</v>
      </c>
      <c r="H217" s="4" t="s">
        <v>30</v>
      </c>
      <c r="I217" s="4" t="s">
        <v>50</v>
      </c>
      <c r="J217" s="4">
        <v>21</v>
      </c>
      <c r="K217" s="4" t="s">
        <v>20</v>
      </c>
      <c r="L217" s="4" t="s">
        <v>112</v>
      </c>
      <c r="M217" s="15">
        <v>295</v>
      </c>
      <c r="N217" s="15">
        <f t="shared" si="3"/>
        <v>2950</v>
      </c>
      <c r="O217" s="4">
        <v>10</v>
      </c>
      <c r="P217" s="4">
        <f>IFERROR(VLOOKUP(F217,'Initial selection'!E:N,10,FALSE),0)</f>
        <v>10</v>
      </c>
    </row>
    <row r="218" spans="1:16" ht="15.75" customHeight="1" x14ac:dyDescent="0.25">
      <c r="A218" s="4">
        <v>367</v>
      </c>
      <c r="B218" s="4" t="s">
        <v>634</v>
      </c>
      <c r="C218" s="4" t="s">
        <v>14</v>
      </c>
      <c r="D218" s="4" t="s">
        <v>401</v>
      </c>
      <c r="E218" s="6"/>
      <c r="F218" s="5" t="s">
        <v>635</v>
      </c>
      <c r="G218" s="4" t="s">
        <v>17</v>
      </c>
      <c r="H218" s="17" t="s">
        <v>1999</v>
      </c>
      <c r="I218" s="4" t="s">
        <v>280</v>
      </c>
      <c r="J218" s="4">
        <v>21</v>
      </c>
      <c r="K218" s="4" t="s">
        <v>20</v>
      </c>
      <c r="L218" s="4" t="s">
        <v>403</v>
      </c>
      <c r="M218" s="15">
        <v>195</v>
      </c>
      <c r="N218" s="15">
        <f t="shared" si="3"/>
        <v>2925</v>
      </c>
      <c r="O218" s="4">
        <v>15</v>
      </c>
      <c r="P218" s="4">
        <f>IFERROR(VLOOKUP(F218,'Initial selection'!E:N,10,FALSE),0)</f>
        <v>15</v>
      </c>
    </row>
    <row r="219" spans="1:16" ht="15.75" customHeight="1" x14ac:dyDescent="0.25">
      <c r="A219" s="4">
        <v>884</v>
      </c>
      <c r="B219" s="4" t="s">
        <v>636</v>
      </c>
      <c r="C219" s="4" t="s">
        <v>14</v>
      </c>
      <c r="D219" s="4" t="s">
        <v>637</v>
      </c>
      <c r="E219" s="4" t="s">
        <v>87</v>
      </c>
      <c r="F219" s="5" t="s">
        <v>638</v>
      </c>
      <c r="G219" s="4" t="s">
        <v>17</v>
      </c>
      <c r="H219" s="4" t="s">
        <v>95</v>
      </c>
      <c r="I219" s="4" t="s">
        <v>36</v>
      </c>
      <c r="J219" s="4">
        <v>21</v>
      </c>
      <c r="K219" s="4" t="s">
        <v>20</v>
      </c>
      <c r="L219" s="4" t="s">
        <v>639</v>
      </c>
      <c r="M219" s="15">
        <v>195</v>
      </c>
      <c r="N219" s="15">
        <f t="shared" si="3"/>
        <v>2925</v>
      </c>
      <c r="O219" s="4">
        <v>15</v>
      </c>
      <c r="P219" s="4">
        <f>IFERROR(VLOOKUP(F219,'Initial selection'!E:N,10,FALSE),0)</f>
        <v>15</v>
      </c>
    </row>
    <row r="220" spans="1:16" ht="15.75" customHeight="1" x14ac:dyDescent="0.25">
      <c r="A220" s="4">
        <v>903</v>
      </c>
      <c r="B220" s="4" t="s">
        <v>640</v>
      </c>
      <c r="C220" s="4" t="s">
        <v>14</v>
      </c>
      <c r="D220" s="4" t="s">
        <v>641</v>
      </c>
      <c r="E220" s="6"/>
      <c r="F220" s="5" t="s">
        <v>642</v>
      </c>
      <c r="G220" s="4" t="s">
        <v>17</v>
      </c>
      <c r="H220" s="4" t="s">
        <v>56</v>
      </c>
      <c r="I220" s="4" t="s">
        <v>96</v>
      </c>
      <c r="J220" s="4">
        <v>21</v>
      </c>
      <c r="K220" s="4" t="s">
        <v>20</v>
      </c>
      <c r="L220" s="4" t="s">
        <v>643</v>
      </c>
      <c r="M220" s="15">
        <v>195</v>
      </c>
      <c r="N220" s="15">
        <f t="shared" si="3"/>
        <v>2925</v>
      </c>
      <c r="O220" s="4">
        <v>15</v>
      </c>
      <c r="P220" s="4">
        <f>IFERROR(VLOOKUP(F220,'Initial selection'!E:N,10,FALSE),0)</f>
        <v>15</v>
      </c>
    </row>
    <row r="221" spans="1:16" ht="15.75" customHeight="1" x14ac:dyDescent="0.25">
      <c r="A221" s="4">
        <v>904</v>
      </c>
      <c r="B221" s="4" t="s">
        <v>644</v>
      </c>
      <c r="C221" s="4" t="s">
        <v>14</v>
      </c>
      <c r="D221" s="4" t="s">
        <v>641</v>
      </c>
      <c r="E221" s="6"/>
      <c r="F221" s="5" t="s">
        <v>645</v>
      </c>
      <c r="G221" s="4" t="s">
        <v>17</v>
      </c>
      <c r="H221" s="4" t="s">
        <v>56</v>
      </c>
      <c r="I221" s="4" t="s">
        <v>50</v>
      </c>
      <c r="J221" s="4">
        <v>21</v>
      </c>
      <c r="K221" s="4" t="s">
        <v>20</v>
      </c>
      <c r="L221" s="4" t="s">
        <v>643</v>
      </c>
      <c r="M221" s="15">
        <v>195</v>
      </c>
      <c r="N221" s="15">
        <f t="shared" si="3"/>
        <v>2925</v>
      </c>
      <c r="O221" s="4">
        <v>15</v>
      </c>
      <c r="P221" s="4">
        <f>IFERROR(VLOOKUP(F221,'Initial selection'!E:N,10,FALSE),0)</f>
        <v>15</v>
      </c>
    </row>
    <row r="222" spans="1:16" ht="15.75" customHeight="1" x14ac:dyDescent="0.25">
      <c r="A222" s="4">
        <v>407</v>
      </c>
      <c r="B222" s="4" t="s">
        <v>646</v>
      </c>
      <c r="C222" s="4" t="s">
        <v>14</v>
      </c>
      <c r="D222" s="4" t="s">
        <v>552</v>
      </c>
      <c r="E222" s="6"/>
      <c r="F222" s="5" t="s">
        <v>647</v>
      </c>
      <c r="G222" s="4" t="s">
        <v>17</v>
      </c>
      <c r="H222" s="4" t="s">
        <v>30</v>
      </c>
      <c r="I222" s="4" t="s">
        <v>19</v>
      </c>
      <c r="J222" s="4">
        <v>21</v>
      </c>
      <c r="K222" s="4" t="s">
        <v>20</v>
      </c>
      <c r="L222" s="4" t="s">
        <v>554</v>
      </c>
      <c r="M222" s="15">
        <v>225</v>
      </c>
      <c r="N222" s="15">
        <f t="shared" si="3"/>
        <v>2925</v>
      </c>
      <c r="O222" s="4">
        <v>13</v>
      </c>
      <c r="P222" s="4">
        <f>IFERROR(VLOOKUP(F222,'Initial selection'!E:N,10,FALSE),0)</f>
        <v>15</v>
      </c>
    </row>
    <row r="223" spans="1:16" ht="15.75" customHeight="1" x14ac:dyDescent="0.25">
      <c r="A223" s="4">
        <v>516</v>
      </c>
      <c r="B223" s="4" t="s">
        <v>648</v>
      </c>
      <c r="C223" s="4" t="s">
        <v>14</v>
      </c>
      <c r="D223" s="4" t="s">
        <v>93</v>
      </c>
      <c r="E223" s="4" t="s">
        <v>75</v>
      </c>
      <c r="F223" s="5" t="s">
        <v>649</v>
      </c>
      <c r="G223" s="4" t="s">
        <v>17</v>
      </c>
      <c r="H223" s="4" t="s">
        <v>95</v>
      </c>
      <c r="I223" s="4" t="s">
        <v>36</v>
      </c>
      <c r="J223" s="4">
        <v>21</v>
      </c>
      <c r="K223" s="4" t="s">
        <v>20</v>
      </c>
      <c r="L223" s="4" t="s">
        <v>97</v>
      </c>
      <c r="M223" s="15">
        <v>225</v>
      </c>
      <c r="N223" s="15">
        <f t="shared" si="3"/>
        <v>2925</v>
      </c>
      <c r="O223" s="4">
        <v>13</v>
      </c>
      <c r="P223" s="4">
        <f>IFERROR(VLOOKUP(F223,'Initial selection'!E:N,10,FALSE),0)</f>
        <v>15</v>
      </c>
    </row>
    <row r="224" spans="1:16" ht="15.75" customHeight="1" x14ac:dyDescent="0.25">
      <c r="A224" s="4">
        <v>684</v>
      </c>
      <c r="B224" s="4" t="s">
        <v>650</v>
      </c>
      <c r="C224" s="4" t="s">
        <v>14</v>
      </c>
      <c r="D224" s="4" t="s">
        <v>116</v>
      </c>
      <c r="E224" s="4" t="s">
        <v>87</v>
      </c>
      <c r="F224" s="5" t="s">
        <v>651</v>
      </c>
      <c r="G224" s="4" t="s">
        <v>29</v>
      </c>
      <c r="H224" s="4" t="s">
        <v>30</v>
      </c>
      <c r="I224" s="4" t="s">
        <v>414</v>
      </c>
      <c r="J224" s="4">
        <v>21</v>
      </c>
      <c r="K224" s="4" t="s">
        <v>20</v>
      </c>
      <c r="L224" s="4" t="s">
        <v>118</v>
      </c>
      <c r="M224" s="15">
        <v>225</v>
      </c>
      <c r="N224" s="15">
        <f t="shared" si="3"/>
        <v>2925</v>
      </c>
      <c r="O224" s="4">
        <v>13</v>
      </c>
      <c r="P224" s="4">
        <f>IFERROR(VLOOKUP(F224,'Initial selection'!E:N,10,FALSE),0)</f>
        <v>15</v>
      </c>
    </row>
    <row r="225" spans="1:16" ht="15.75" customHeight="1" x14ac:dyDescent="0.25">
      <c r="A225" s="4">
        <v>520</v>
      </c>
      <c r="B225" s="4" t="s">
        <v>652</v>
      </c>
      <c r="C225" s="4" t="s">
        <v>14</v>
      </c>
      <c r="D225" s="4" t="s">
        <v>93</v>
      </c>
      <c r="E225" s="4" t="s">
        <v>75</v>
      </c>
      <c r="F225" s="5" t="s">
        <v>653</v>
      </c>
      <c r="G225" s="4" t="s">
        <v>17</v>
      </c>
      <c r="H225" s="4" t="s">
        <v>95</v>
      </c>
      <c r="I225" s="4" t="s">
        <v>45</v>
      </c>
      <c r="J225" s="4">
        <v>21</v>
      </c>
      <c r="K225" s="4" t="s">
        <v>20</v>
      </c>
      <c r="L225" s="4" t="s">
        <v>97</v>
      </c>
      <c r="M225" s="15">
        <v>225</v>
      </c>
      <c r="N225" s="15">
        <f t="shared" si="3"/>
        <v>2925</v>
      </c>
      <c r="O225" s="4">
        <v>13</v>
      </c>
      <c r="P225" s="4">
        <f>IFERROR(VLOOKUP(F225,'Initial selection'!E:N,10,FALSE),0)</f>
        <v>14</v>
      </c>
    </row>
    <row r="226" spans="1:16" ht="15.75" customHeight="1" x14ac:dyDescent="0.25">
      <c r="A226" s="4">
        <v>822</v>
      </c>
      <c r="B226" s="4" t="s">
        <v>654</v>
      </c>
      <c r="C226" s="4" t="s">
        <v>14</v>
      </c>
      <c r="D226" s="4" t="s">
        <v>655</v>
      </c>
      <c r="E226" s="4" t="s">
        <v>286</v>
      </c>
      <c r="F226" s="5" t="s">
        <v>656</v>
      </c>
      <c r="G226" s="4" t="s">
        <v>29</v>
      </c>
      <c r="H226" s="4" t="s">
        <v>18</v>
      </c>
      <c r="I226" s="4" t="s">
        <v>24</v>
      </c>
      <c r="J226" s="4">
        <v>21</v>
      </c>
      <c r="K226" s="4" t="s">
        <v>20</v>
      </c>
      <c r="L226" s="4" t="s">
        <v>657</v>
      </c>
      <c r="M226" s="15">
        <v>265</v>
      </c>
      <c r="N226" s="15">
        <f t="shared" si="3"/>
        <v>2915</v>
      </c>
      <c r="O226" s="4">
        <v>11</v>
      </c>
      <c r="P226" s="4">
        <f>IFERROR(VLOOKUP(F226,'Initial selection'!E:N,10,FALSE),0)</f>
        <v>15</v>
      </c>
    </row>
    <row r="227" spans="1:16" ht="15.75" customHeight="1" x14ac:dyDescent="0.25">
      <c r="A227" s="4">
        <v>740</v>
      </c>
      <c r="B227" s="4" t="s">
        <v>658</v>
      </c>
      <c r="C227" s="4" t="s">
        <v>14</v>
      </c>
      <c r="D227" s="4" t="s">
        <v>659</v>
      </c>
      <c r="E227" s="4" t="s">
        <v>540</v>
      </c>
      <c r="F227" s="5" t="s">
        <v>660</v>
      </c>
      <c r="G227" s="4" t="s">
        <v>17</v>
      </c>
      <c r="H227" s="4" t="s">
        <v>18</v>
      </c>
      <c r="I227" s="4" t="s">
        <v>50</v>
      </c>
      <c r="J227" s="4">
        <v>21</v>
      </c>
      <c r="K227" s="4" t="s">
        <v>20</v>
      </c>
      <c r="L227" s="4" t="s">
        <v>661</v>
      </c>
      <c r="M227" s="15">
        <v>1450</v>
      </c>
      <c r="N227" s="15">
        <f t="shared" si="3"/>
        <v>2900</v>
      </c>
      <c r="O227" s="4">
        <v>2</v>
      </c>
      <c r="P227" s="4">
        <f>IFERROR(VLOOKUP(F227,'Initial selection'!E:N,10,FALSE),0)</f>
        <v>3</v>
      </c>
    </row>
    <row r="228" spans="1:16" ht="15.75" customHeight="1" x14ac:dyDescent="0.25">
      <c r="A228" s="4">
        <v>852</v>
      </c>
      <c r="B228" s="4" t="s">
        <v>662</v>
      </c>
      <c r="C228" s="4" t="s">
        <v>14</v>
      </c>
      <c r="D228" s="4" t="s">
        <v>581</v>
      </c>
      <c r="E228" s="4" t="s">
        <v>164</v>
      </c>
      <c r="F228" s="5" t="s">
        <v>663</v>
      </c>
      <c r="G228" s="4" t="s">
        <v>17</v>
      </c>
      <c r="H228" s="4" t="s">
        <v>468</v>
      </c>
      <c r="I228" s="4" t="s">
        <v>19</v>
      </c>
      <c r="J228" s="4">
        <v>21</v>
      </c>
      <c r="K228" s="4" t="s">
        <v>20</v>
      </c>
      <c r="L228" s="4" t="s">
        <v>583</v>
      </c>
      <c r="M228" s="15">
        <v>125</v>
      </c>
      <c r="N228" s="15">
        <f t="shared" si="3"/>
        <v>2875</v>
      </c>
      <c r="O228" s="4">
        <v>23</v>
      </c>
      <c r="P228" s="4">
        <f>IFERROR(VLOOKUP(F228,'Initial selection'!E:N,10,FALSE),0)</f>
        <v>30</v>
      </c>
    </row>
    <row r="229" spans="1:16" ht="15.75" customHeight="1" x14ac:dyDescent="0.25">
      <c r="A229" s="4">
        <v>32</v>
      </c>
      <c r="B229" s="4" t="s">
        <v>664</v>
      </c>
      <c r="C229" s="4" t="s">
        <v>14</v>
      </c>
      <c r="D229" s="4" t="s">
        <v>593</v>
      </c>
      <c r="E229" s="6"/>
      <c r="F229" s="5" t="s">
        <v>665</v>
      </c>
      <c r="G229" s="4" t="s">
        <v>17</v>
      </c>
      <c r="H229" s="4" t="s">
        <v>468</v>
      </c>
      <c r="I229" s="4" t="s">
        <v>50</v>
      </c>
      <c r="J229" s="4">
        <v>21</v>
      </c>
      <c r="K229" s="4" t="s">
        <v>20</v>
      </c>
      <c r="L229" s="4" t="s">
        <v>595</v>
      </c>
      <c r="M229" s="15">
        <v>110</v>
      </c>
      <c r="N229" s="15">
        <f t="shared" si="3"/>
        <v>2860</v>
      </c>
      <c r="O229" s="4">
        <v>26</v>
      </c>
      <c r="P229" s="4">
        <f>IFERROR(VLOOKUP(F229,'Initial selection'!E:N,10,FALSE),0)</f>
        <v>36</v>
      </c>
    </row>
    <row r="230" spans="1:16" ht="15.75" customHeight="1" x14ac:dyDescent="0.25">
      <c r="A230" s="4">
        <v>483</v>
      </c>
      <c r="B230" s="4" t="s">
        <v>666</v>
      </c>
      <c r="C230" s="4" t="s">
        <v>14</v>
      </c>
      <c r="D230" s="4" t="s">
        <v>667</v>
      </c>
      <c r="E230" s="4" t="s">
        <v>140</v>
      </c>
      <c r="F230" s="5" t="s">
        <v>668</v>
      </c>
      <c r="G230" s="4" t="s">
        <v>17</v>
      </c>
      <c r="H230" s="4" t="s">
        <v>468</v>
      </c>
      <c r="I230" s="4" t="s">
        <v>36</v>
      </c>
      <c r="J230" s="4">
        <v>21</v>
      </c>
      <c r="K230" s="4" t="s">
        <v>20</v>
      </c>
      <c r="L230" s="4" t="s">
        <v>669</v>
      </c>
      <c r="M230" s="15">
        <v>110</v>
      </c>
      <c r="N230" s="15">
        <f t="shared" si="3"/>
        <v>2860</v>
      </c>
      <c r="O230" s="4">
        <v>26</v>
      </c>
      <c r="P230" s="4">
        <f>IFERROR(VLOOKUP(F230,'Initial selection'!E:N,10,FALSE),0)</f>
        <v>30</v>
      </c>
    </row>
    <row r="231" spans="1:16" ht="15.75" customHeight="1" x14ac:dyDescent="0.25">
      <c r="A231" s="4">
        <v>71</v>
      </c>
      <c r="B231" s="4" t="s">
        <v>670</v>
      </c>
      <c r="C231" s="4" t="s">
        <v>14</v>
      </c>
      <c r="D231" s="4" t="s">
        <v>255</v>
      </c>
      <c r="E231" s="4" t="s">
        <v>87</v>
      </c>
      <c r="F231" s="5" t="s">
        <v>671</v>
      </c>
      <c r="G231" s="4" t="s">
        <v>29</v>
      </c>
      <c r="H231" s="4" t="s">
        <v>67</v>
      </c>
      <c r="I231" s="4" t="s">
        <v>209</v>
      </c>
      <c r="J231" s="4">
        <v>21</v>
      </c>
      <c r="K231" s="4" t="s">
        <v>20</v>
      </c>
      <c r="L231" s="4" t="s">
        <v>258</v>
      </c>
      <c r="M231" s="15">
        <v>150</v>
      </c>
      <c r="N231" s="15">
        <f t="shared" si="3"/>
        <v>2850</v>
      </c>
      <c r="O231" s="4">
        <v>19</v>
      </c>
      <c r="P231" s="4">
        <f>IFERROR(VLOOKUP(F231,'Initial selection'!E:N,10,FALSE),0)</f>
        <v>20</v>
      </c>
    </row>
    <row r="232" spans="1:16" ht="15.75" customHeight="1" x14ac:dyDescent="0.25">
      <c r="A232" s="4">
        <v>785</v>
      </c>
      <c r="B232" s="4" t="s">
        <v>672</v>
      </c>
      <c r="C232" s="4" t="s">
        <v>14</v>
      </c>
      <c r="D232" s="4" t="s">
        <v>177</v>
      </c>
      <c r="E232" s="6"/>
      <c r="F232" s="5" t="s">
        <v>673</v>
      </c>
      <c r="G232" s="4" t="s">
        <v>17</v>
      </c>
      <c r="H232" s="4" t="s">
        <v>30</v>
      </c>
      <c r="I232" s="4" t="s">
        <v>19</v>
      </c>
      <c r="J232" s="4">
        <v>21</v>
      </c>
      <c r="K232" s="4" t="s">
        <v>20</v>
      </c>
      <c r="L232" s="4" t="s">
        <v>179</v>
      </c>
      <c r="M232" s="15">
        <v>235</v>
      </c>
      <c r="N232" s="15">
        <f t="shared" si="3"/>
        <v>2820</v>
      </c>
      <c r="O232" s="4">
        <v>12</v>
      </c>
      <c r="P232" s="4">
        <f>IFERROR(VLOOKUP(F232,'Initial selection'!E:N,10,FALSE),0)</f>
        <v>14</v>
      </c>
    </row>
    <row r="233" spans="1:16" ht="15.75" customHeight="1" x14ac:dyDescent="0.25">
      <c r="A233" s="4">
        <v>441</v>
      </c>
      <c r="B233" s="4" t="s">
        <v>674</v>
      </c>
      <c r="C233" s="4" t="s">
        <v>14</v>
      </c>
      <c r="D233" s="4" t="s">
        <v>523</v>
      </c>
      <c r="E233" s="4" t="s">
        <v>75</v>
      </c>
      <c r="F233" s="5" t="s">
        <v>675</v>
      </c>
      <c r="G233" s="4" t="s">
        <v>17</v>
      </c>
      <c r="H233" s="4" t="s">
        <v>18</v>
      </c>
      <c r="I233" s="4" t="s">
        <v>24</v>
      </c>
      <c r="J233" s="4">
        <v>21</v>
      </c>
      <c r="K233" s="4" t="s">
        <v>20</v>
      </c>
      <c r="L233" s="4" t="s">
        <v>525</v>
      </c>
      <c r="M233" s="15">
        <v>350</v>
      </c>
      <c r="N233" s="15">
        <f t="shared" si="3"/>
        <v>2800</v>
      </c>
      <c r="O233" s="4">
        <v>8</v>
      </c>
      <c r="P233" s="4">
        <f>IFERROR(VLOOKUP(F233,'Initial selection'!E:N,10,FALSE),0)</f>
        <v>14</v>
      </c>
    </row>
    <row r="234" spans="1:16" ht="15.75" customHeight="1" x14ac:dyDescent="0.25">
      <c r="A234" s="4">
        <v>526</v>
      </c>
      <c r="B234" s="4" t="s">
        <v>676</v>
      </c>
      <c r="C234" s="4" t="s">
        <v>14</v>
      </c>
      <c r="D234" s="4" t="s">
        <v>341</v>
      </c>
      <c r="E234" s="4" t="s">
        <v>75</v>
      </c>
      <c r="F234" s="5" t="s">
        <v>677</v>
      </c>
      <c r="G234" s="4" t="s">
        <v>17</v>
      </c>
      <c r="H234" s="4" t="s">
        <v>95</v>
      </c>
      <c r="I234" s="4" t="s">
        <v>96</v>
      </c>
      <c r="J234" s="4">
        <v>21</v>
      </c>
      <c r="K234" s="4" t="s">
        <v>20</v>
      </c>
      <c r="L234" s="4" t="s">
        <v>343</v>
      </c>
      <c r="M234" s="15">
        <v>350</v>
      </c>
      <c r="N234" s="15">
        <f t="shared" si="3"/>
        <v>2800</v>
      </c>
      <c r="O234" s="4">
        <v>8</v>
      </c>
      <c r="P234" s="4">
        <f>IFERROR(VLOOKUP(F234,'Initial selection'!E:N,10,FALSE),0)</f>
        <v>8</v>
      </c>
    </row>
    <row r="235" spans="1:16" ht="15.75" customHeight="1" x14ac:dyDescent="0.25">
      <c r="A235" s="4">
        <v>1059</v>
      </c>
      <c r="B235" s="4" t="s">
        <v>678</v>
      </c>
      <c r="C235" s="4" t="s">
        <v>14</v>
      </c>
      <c r="D235" s="4" t="s">
        <v>679</v>
      </c>
      <c r="E235" s="6"/>
      <c r="F235" s="5" t="s">
        <v>680</v>
      </c>
      <c r="G235" s="4" t="s">
        <v>29</v>
      </c>
      <c r="H235" s="4" t="s">
        <v>67</v>
      </c>
      <c r="I235" s="4" t="s">
        <v>287</v>
      </c>
      <c r="J235" s="4">
        <v>21</v>
      </c>
      <c r="K235" s="4" t="s">
        <v>294</v>
      </c>
      <c r="L235" s="4" t="s">
        <v>681</v>
      </c>
      <c r="M235" s="15">
        <v>125</v>
      </c>
      <c r="N235" s="15">
        <f t="shared" si="3"/>
        <v>2750</v>
      </c>
      <c r="O235" s="4">
        <v>22</v>
      </c>
      <c r="P235" s="4">
        <f>IFERROR(VLOOKUP(F235,'Initial selection'!E:N,10,FALSE),0)</f>
        <v>30</v>
      </c>
    </row>
    <row r="236" spans="1:16" ht="15.75" customHeight="1" x14ac:dyDescent="0.25">
      <c r="A236" s="4">
        <v>795</v>
      </c>
      <c r="B236" s="4" t="s">
        <v>682</v>
      </c>
      <c r="C236" s="4" t="s">
        <v>14</v>
      </c>
      <c r="D236" s="4" t="s">
        <v>453</v>
      </c>
      <c r="E236" s="6"/>
      <c r="F236" s="5" t="s">
        <v>683</v>
      </c>
      <c r="G236" s="4" t="s">
        <v>17</v>
      </c>
      <c r="H236" s="4" t="s">
        <v>18</v>
      </c>
      <c r="I236" s="4" t="s">
        <v>24</v>
      </c>
      <c r="J236" s="4">
        <v>21</v>
      </c>
      <c r="K236" s="4" t="s">
        <v>20</v>
      </c>
      <c r="L236" s="4" t="s">
        <v>455</v>
      </c>
      <c r="M236" s="15">
        <v>275</v>
      </c>
      <c r="N236" s="15">
        <f t="shared" si="3"/>
        <v>2750</v>
      </c>
      <c r="O236" s="4">
        <v>10</v>
      </c>
      <c r="P236" s="4">
        <f>IFERROR(VLOOKUP(F236,'Initial selection'!E:N,10,FALSE),0)</f>
        <v>15</v>
      </c>
    </row>
    <row r="237" spans="1:16" ht="15.75" customHeight="1" x14ac:dyDescent="0.25">
      <c r="A237" s="4">
        <v>901</v>
      </c>
      <c r="B237" s="4" t="s">
        <v>684</v>
      </c>
      <c r="C237" s="4" t="s">
        <v>14</v>
      </c>
      <c r="D237" s="4" t="s">
        <v>641</v>
      </c>
      <c r="E237" s="6"/>
      <c r="F237" s="5" t="s">
        <v>685</v>
      </c>
      <c r="G237" s="4" t="s">
        <v>17</v>
      </c>
      <c r="H237" s="4" t="s">
        <v>56</v>
      </c>
      <c r="I237" s="4" t="s">
        <v>19</v>
      </c>
      <c r="J237" s="4">
        <v>21</v>
      </c>
      <c r="K237" s="4" t="s">
        <v>20</v>
      </c>
      <c r="L237" s="4" t="s">
        <v>643</v>
      </c>
      <c r="M237" s="15">
        <v>195</v>
      </c>
      <c r="N237" s="15">
        <f t="shared" si="3"/>
        <v>2730</v>
      </c>
      <c r="O237" s="4">
        <v>14</v>
      </c>
      <c r="P237" s="4">
        <f>IFERROR(VLOOKUP(F237,'Initial selection'!E:N,10,FALSE),0)</f>
        <v>19</v>
      </c>
    </row>
    <row r="238" spans="1:16" ht="15.75" customHeight="1" x14ac:dyDescent="0.25">
      <c r="A238" s="4">
        <v>284</v>
      </c>
      <c r="B238" s="4" t="s">
        <v>686</v>
      </c>
      <c r="C238" s="4" t="s">
        <v>14</v>
      </c>
      <c r="D238" s="4" t="s">
        <v>148</v>
      </c>
      <c r="E238" s="6"/>
      <c r="F238" s="5" t="s">
        <v>687</v>
      </c>
      <c r="G238" s="4" t="s">
        <v>17</v>
      </c>
      <c r="H238" s="4" t="s">
        <v>56</v>
      </c>
      <c r="I238" s="4" t="s">
        <v>45</v>
      </c>
      <c r="J238" s="4">
        <v>21</v>
      </c>
      <c r="K238" s="4" t="s">
        <v>20</v>
      </c>
      <c r="L238" s="4" t="s">
        <v>150</v>
      </c>
      <c r="M238" s="15">
        <v>195</v>
      </c>
      <c r="N238" s="15">
        <f t="shared" si="3"/>
        <v>2730</v>
      </c>
      <c r="O238" s="4">
        <v>14</v>
      </c>
      <c r="P238" s="4">
        <f>IFERROR(VLOOKUP(F238,'Initial selection'!E:N,10,FALSE),0)</f>
        <v>15</v>
      </c>
    </row>
    <row r="239" spans="1:16" ht="15.75" customHeight="1" x14ac:dyDescent="0.25">
      <c r="A239" s="4">
        <v>342</v>
      </c>
      <c r="B239" s="4" t="s">
        <v>688</v>
      </c>
      <c r="C239" s="4" t="s">
        <v>14</v>
      </c>
      <c r="D239" s="4" t="s">
        <v>689</v>
      </c>
      <c r="E239" s="6"/>
      <c r="F239" s="5" t="s">
        <v>690</v>
      </c>
      <c r="G239" s="4" t="s">
        <v>17</v>
      </c>
      <c r="H239" s="17" t="s">
        <v>1999</v>
      </c>
      <c r="I239" s="4" t="s">
        <v>691</v>
      </c>
      <c r="J239" s="4">
        <v>21</v>
      </c>
      <c r="K239" s="4" t="s">
        <v>20</v>
      </c>
      <c r="L239" s="4" t="s">
        <v>692</v>
      </c>
      <c r="M239" s="15">
        <v>195</v>
      </c>
      <c r="N239" s="15">
        <f t="shared" si="3"/>
        <v>2730</v>
      </c>
      <c r="O239" s="4">
        <v>14</v>
      </c>
      <c r="P239" s="4">
        <f>IFERROR(VLOOKUP(F239,'Initial selection'!E:N,10,FALSE),0)</f>
        <v>15</v>
      </c>
    </row>
    <row r="240" spans="1:16" ht="15.75" customHeight="1" x14ac:dyDescent="0.25">
      <c r="A240" s="4">
        <v>446</v>
      </c>
      <c r="B240" s="4" t="s">
        <v>693</v>
      </c>
      <c r="C240" s="4" t="s">
        <v>14</v>
      </c>
      <c r="D240" s="4" t="s">
        <v>694</v>
      </c>
      <c r="E240" s="4" t="s">
        <v>87</v>
      </c>
      <c r="F240" s="5" t="s">
        <v>695</v>
      </c>
      <c r="G240" s="4" t="s">
        <v>17</v>
      </c>
      <c r="H240" s="4" t="s">
        <v>30</v>
      </c>
      <c r="I240" s="4" t="s">
        <v>24</v>
      </c>
      <c r="J240" s="4">
        <v>21</v>
      </c>
      <c r="K240" s="4" t="s">
        <v>20</v>
      </c>
      <c r="L240" s="4" t="s">
        <v>696</v>
      </c>
      <c r="M240" s="15">
        <v>195</v>
      </c>
      <c r="N240" s="15">
        <f t="shared" si="3"/>
        <v>2730</v>
      </c>
      <c r="O240" s="4">
        <v>14</v>
      </c>
      <c r="P240" s="4">
        <f>IFERROR(VLOOKUP(F240,'Initial selection'!E:N,10,FALSE),0)</f>
        <v>15</v>
      </c>
    </row>
    <row r="241" spans="1:16" ht="15.75" customHeight="1" x14ac:dyDescent="0.25">
      <c r="A241" s="4">
        <v>479</v>
      </c>
      <c r="B241" s="4" t="s">
        <v>697</v>
      </c>
      <c r="C241" s="4" t="s">
        <v>14</v>
      </c>
      <c r="D241" s="4" t="s">
        <v>698</v>
      </c>
      <c r="E241" s="4" t="s">
        <v>87</v>
      </c>
      <c r="F241" s="5" t="s">
        <v>699</v>
      </c>
      <c r="G241" s="4" t="s">
        <v>17</v>
      </c>
      <c r="H241" s="4" t="s">
        <v>56</v>
      </c>
      <c r="I241" s="4" t="s">
        <v>36</v>
      </c>
      <c r="J241" s="4">
        <v>21</v>
      </c>
      <c r="K241" s="4" t="s">
        <v>20</v>
      </c>
      <c r="L241" s="4" t="s">
        <v>700</v>
      </c>
      <c r="M241" s="15">
        <v>195</v>
      </c>
      <c r="N241" s="15">
        <f t="shared" si="3"/>
        <v>2730</v>
      </c>
      <c r="O241" s="4">
        <v>14</v>
      </c>
      <c r="P241" s="4">
        <f>IFERROR(VLOOKUP(F241,'Initial selection'!E:N,10,FALSE),0)</f>
        <v>15</v>
      </c>
    </row>
    <row r="242" spans="1:16" ht="15.75" customHeight="1" x14ac:dyDescent="0.25">
      <c r="A242" s="4">
        <v>476</v>
      </c>
      <c r="B242" s="4" t="s">
        <v>701</v>
      </c>
      <c r="C242" s="4" t="s">
        <v>14</v>
      </c>
      <c r="D242" s="4" t="s">
        <v>698</v>
      </c>
      <c r="E242" s="4" t="s">
        <v>87</v>
      </c>
      <c r="F242" s="5" t="s">
        <v>702</v>
      </c>
      <c r="G242" s="4" t="s">
        <v>17</v>
      </c>
      <c r="H242" s="4" t="s">
        <v>56</v>
      </c>
      <c r="I242" s="4" t="s">
        <v>50</v>
      </c>
      <c r="J242" s="4">
        <v>21</v>
      </c>
      <c r="K242" s="4" t="s">
        <v>20</v>
      </c>
      <c r="L242" s="4" t="s">
        <v>700</v>
      </c>
      <c r="M242" s="15">
        <v>195</v>
      </c>
      <c r="N242" s="15">
        <f t="shared" si="3"/>
        <v>2730</v>
      </c>
      <c r="O242" s="4">
        <v>14</v>
      </c>
      <c r="P242" s="4">
        <f>IFERROR(VLOOKUP(F242,'Initial selection'!E:N,10,FALSE),0)</f>
        <v>14</v>
      </c>
    </row>
    <row r="243" spans="1:16" ht="15.75" customHeight="1" x14ac:dyDescent="0.25">
      <c r="A243" s="4">
        <v>517</v>
      </c>
      <c r="B243" s="4" t="s">
        <v>703</v>
      </c>
      <c r="C243" s="4" t="s">
        <v>14</v>
      </c>
      <c r="D243" s="4" t="s">
        <v>93</v>
      </c>
      <c r="E243" s="4" t="s">
        <v>75</v>
      </c>
      <c r="F243" s="5" t="s">
        <v>704</v>
      </c>
      <c r="G243" s="4" t="s">
        <v>17</v>
      </c>
      <c r="H243" s="4" t="s">
        <v>95</v>
      </c>
      <c r="I243" s="4" t="s">
        <v>24</v>
      </c>
      <c r="J243" s="4">
        <v>21</v>
      </c>
      <c r="K243" s="4" t="s">
        <v>20</v>
      </c>
      <c r="L243" s="4" t="s">
        <v>97</v>
      </c>
      <c r="M243" s="15">
        <v>225</v>
      </c>
      <c r="N243" s="15">
        <f t="shared" si="3"/>
        <v>2700</v>
      </c>
      <c r="O243" s="4">
        <v>12</v>
      </c>
      <c r="P243" s="4">
        <f>IFERROR(VLOOKUP(F243,'Initial selection'!E:N,10,FALSE),0)</f>
        <v>15</v>
      </c>
    </row>
    <row r="244" spans="1:16" ht="15.75" customHeight="1" x14ac:dyDescent="0.25">
      <c r="A244" s="4">
        <v>887</v>
      </c>
      <c r="B244" s="4" t="s">
        <v>705</v>
      </c>
      <c r="C244" s="4" t="s">
        <v>14</v>
      </c>
      <c r="D244" s="4" t="s">
        <v>457</v>
      </c>
      <c r="E244" s="4" t="s">
        <v>164</v>
      </c>
      <c r="F244" s="5" t="s">
        <v>706</v>
      </c>
      <c r="G244" s="4" t="s">
        <v>17</v>
      </c>
      <c r="H244" s="4" t="s">
        <v>56</v>
      </c>
      <c r="I244" s="4" t="s">
        <v>36</v>
      </c>
      <c r="J244" s="4">
        <v>21</v>
      </c>
      <c r="K244" s="4" t="s">
        <v>20</v>
      </c>
      <c r="L244" s="4" t="s">
        <v>459</v>
      </c>
      <c r="M244" s="15">
        <v>225</v>
      </c>
      <c r="N244" s="15">
        <f t="shared" si="3"/>
        <v>2700</v>
      </c>
      <c r="O244" s="4">
        <v>12</v>
      </c>
      <c r="P244" s="4">
        <f>IFERROR(VLOOKUP(F244,'Initial selection'!E:N,10,FALSE),0)</f>
        <v>15</v>
      </c>
    </row>
    <row r="245" spans="1:16" ht="15.75" customHeight="1" x14ac:dyDescent="0.25">
      <c r="A245" s="4">
        <v>753</v>
      </c>
      <c r="B245" s="4" t="s">
        <v>707</v>
      </c>
      <c r="C245" s="4" t="s">
        <v>14</v>
      </c>
      <c r="D245" s="4" t="s">
        <v>708</v>
      </c>
      <c r="E245" s="4" t="s">
        <v>27</v>
      </c>
      <c r="F245" s="5" t="s">
        <v>709</v>
      </c>
      <c r="G245" s="4" t="s">
        <v>17</v>
      </c>
      <c r="H245" s="4" t="s">
        <v>56</v>
      </c>
      <c r="I245" s="4" t="s">
        <v>96</v>
      </c>
      <c r="J245" s="4">
        <v>20</v>
      </c>
      <c r="K245" s="4" t="s">
        <v>20</v>
      </c>
      <c r="L245" s="4" t="s">
        <v>710</v>
      </c>
      <c r="M245" s="15">
        <v>269</v>
      </c>
      <c r="N245" s="15">
        <f t="shared" si="3"/>
        <v>2690</v>
      </c>
      <c r="O245" s="4">
        <v>10</v>
      </c>
      <c r="P245" s="4">
        <f>IFERROR(VLOOKUP(F245,'Initial selection'!E:N,10,FALSE),0)</f>
        <v>10</v>
      </c>
    </row>
    <row r="246" spans="1:16" ht="15.75" customHeight="1" x14ac:dyDescent="0.25">
      <c r="A246" s="4">
        <v>77</v>
      </c>
      <c r="B246" s="4" t="s">
        <v>711</v>
      </c>
      <c r="C246" s="4" t="s">
        <v>14</v>
      </c>
      <c r="D246" s="4" t="s">
        <v>249</v>
      </c>
      <c r="E246" s="6"/>
      <c r="F246" s="5" t="s">
        <v>712</v>
      </c>
      <c r="G246" s="4" t="s">
        <v>29</v>
      </c>
      <c r="H246" s="4" t="s">
        <v>67</v>
      </c>
      <c r="I246" s="4" t="s">
        <v>19</v>
      </c>
      <c r="J246" s="4">
        <v>21</v>
      </c>
      <c r="K246" s="4" t="s">
        <v>20</v>
      </c>
      <c r="L246" s="4" t="s">
        <v>251</v>
      </c>
      <c r="M246" s="15">
        <v>295</v>
      </c>
      <c r="N246" s="15">
        <f t="shared" si="3"/>
        <v>2655</v>
      </c>
      <c r="O246" s="4">
        <v>9</v>
      </c>
      <c r="P246" s="4">
        <f>IFERROR(VLOOKUP(F246,'Initial selection'!E:N,10,FALSE),0)</f>
        <v>10</v>
      </c>
    </row>
    <row r="247" spans="1:16" ht="15.75" customHeight="1" x14ac:dyDescent="0.25">
      <c r="A247" s="4">
        <v>47</v>
      </c>
      <c r="B247" s="4" t="s">
        <v>713</v>
      </c>
      <c r="C247" s="4" t="s">
        <v>14</v>
      </c>
      <c r="D247" s="4" t="s">
        <v>566</v>
      </c>
      <c r="E247" s="6"/>
      <c r="F247" s="5" t="s">
        <v>714</v>
      </c>
      <c r="G247" s="4" t="s">
        <v>29</v>
      </c>
      <c r="H247" s="4" t="s">
        <v>568</v>
      </c>
      <c r="I247" s="4" t="s">
        <v>50</v>
      </c>
      <c r="J247" s="4">
        <v>21</v>
      </c>
      <c r="K247" s="4" t="s">
        <v>20</v>
      </c>
      <c r="L247" s="4" t="s">
        <v>569</v>
      </c>
      <c r="M247" s="15">
        <v>175</v>
      </c>
      <c r="N247" s="15">
        <f t="shared" si="3"/>
        <v>2625</v>
      </c>
      <c r="O247" s="4">
        <v>15</v>
      </c>
      <c r="P247" s="4">
        <f>IFERROR(VLOOKUP(F247,'Initial selection'!E:N,10,FALSE),0)</f>
        <v>15</v>
      </c>
    </row>
    <row r="248" spans="1:16" ht="15.75" customHeight="1" x14ac:dyDescent="0.25">
      <c r="A248" s="4">
        <v>48</v>
      </c>
      <c r="B248" s="4" t="s">
        <v>715</v>
      </c>
      <c r="C248" s="4" t="s">
        <v>14</v>
      </c>
      <c r="D248" s="4" t="s">
        <v>566</v>
      </c>
      <c r="E248" s="6"/>
      <c r="F248" s="5" t="s">
        <v>716</v>
      </c>
      <c r="G248" s="4" t="s">
        <v>29</v>
      </c>
      <c r="H248" s="4" t="s">
        <v>568</v>
      </c>
      <c r="I248" s="4" t="s">
        <v>19</v>
      </c>
      <c r="J248" s="4">
        <v>21</v>
      </c>
      <c r="K248" s="4" t="s">
        <v>20</v>
      </c>
      <c r="L248" s="4" t="s">
        <v>569</v>
      </c>
      <c r="M248" s="15">
        <v>175</v>
      </c>
      <c r="N248" s="15">
        <f t="shared" si="3"/>
        <v>2625</v>
      </c>
      <c r="O248" s="4">
        <v>15</v>
      </c>
      <c r="P248" s="4">
        <f>IFERROR(VLOOKUP(F248,'Initial selection'!E:N,10,FALSE),0)</f>
        <v>15</v>
      </c>
    </row>
    <row r="249" spans="1:16" ht="15.75" customHeight="1" x14ac:dyDescent="0.25">
      <c r="A249" s="4">
        <v>49</v>
      </c>
      <c r="B249" s="4" t="s">
        <v>717</v>
      </c>
      <c r="C249" s="4" t="s">
        <v>14</v>
      </c>
      <c r="D249" s="4" t="s">
        <v>566</v>
      </c>
      <c r="E249" s="6"/>
      <c r="F249" s="5" t="s">
        <v>718</v>
      </c>
      <c r="G249" s="4" t="s">
        <v>29</v>
      </c>
      <c r="H249" s="4" t="s">
        <v>568</v>
      </c>
      <c r="I249" s="4" t="s">
        <v>45</v>
      </c>
      <c r="J249" s="4">
        <v>21</v>
      </c>
      <c r="K249" s="4" t="s">
        <v>20</v>
      </c>
      <c r="L249" s="4" t="s">
        <v>569</v>
      </c>
      <c r="M249" s="15">
        <v>175</v>
      </c>
      <c r="N249" s="15">
        <f t="shared" si="3"/>
        <v>2625</v>
      </c>
      <c r="O249" s="4">
        <v>15</v>
      </c>
      <c r="P249" s="4">
        <f>IFERROR(VLOOKUP(F249,'Initial selection'!E:N,10,FALSE),0)</f>
        <v>15</v>
      </c>
    </row>
    <row r="250" spans="1:16" ht="15.75" customHeight="1" x14ac:dyDescent="0.25">
      <c r="A250" s="4">
        <v>51</v>
      </c>
      <c r="B250" s="4" t="s">
        <v>719</v>
      </c>
      <c r="C250" s="4" t="s">
        <v>14</v>
      </c>
      <c r="D250" s="4" t="s">
        <v>566</v>
      </c>
      <c r="E250" s="6"/>
      <c r="F250" s="5" t="s">
        <v>720</v>
      </c>
      <c r="G250" s="4" t="s">
        <v>29</v>
      </c>
      <c r="H250" s="4" t="s">
        <v>568</v>
      </c>
      <c r="I250" s="4" t="s">
        <v>36</v>
      </c>
      <c r="J250" s="4">
        <v>21</v>
      </c>
      <c r="K250" s="4" t="s">
        <v>20</v>
      </c>
      <c r="L250" s="4" t="s">
        <v>569</v>
      </c>
      <c r="M250" s="15">
        <v>175</v>
      </c>
      <c r="N250" s="15">
        <f t="shared" si="3"/>
        <v>2625</v>
      </c>
      <c r="O250" s="4">
        <v>15</v>
      </c>
      <c r="P250" s="4">
        <f>IFERROR(VLOOKUP(F250,'Initial selection'!E:N,10,FALSE),0)</f>
        <v>15</v>
      </c>
    </row>
    <row r="251" spans="1:16" ht="15.75" customHeight="1" x14ac:dyDescent="0.25">
      <c r="A251" s="4">
        <v>108</v>
      </c>
      <c r="B251" s="4" t="s">
        <v>721</v>
      </c>
      <c r="C251" s="4" t="s">
        <v>14</v>
      </c>
      <c r="D251" s="4" t="s">
        <v>722</v>
      </c>
      <c r="E251" s="4" t="s">
        <v>27</v>
      </c>
      <c r="F251" s="5" t="s">
        <v>723</v>
      </c>
      <c r="G251" s="4" t="s">
        <v>29</v>
      </c>
      <c r="H251" s="4" t="s">
        <v>568</v>
      </c>
      <c r="I251" s="4" t="s">
        <v>19</v>
      </c>
      <c r="J251" s="4">
        <v>21</v>
      </c>
      <c r="K251" s="4" t="s">
        <v>20</v>
      </c>
      <c r="L251" s="4" t="s">
        <v>724</v>
      </c>
      <c r="M251" s="15">
        <v>175</v>
      </c>
      <c r="N251" s="15">
        <f t="shared" si="3"/>
        <v>2625</v>
      </c>
      <c r="O251" s="4">
        <v>15</v>
      </c>
      <c r="P251" s="4">
        <f>IFERROR(VLOOKUP(F251,'Initial selection'!E:N,10,FALSE),0)</f>
        <v>15</v>
      </c>
    </row>
    <row r="252" spans="1:16" ht="15.75" customHeight="1" x14ac:dyDescent="0.25">
      <c r="A252" s="4">
        <v>111</v>
      </c>
      <c r="B252" s="4" t="s">
        <v>725</v>
      </c>
      <c r="C252" s="4" t="s">
        <v>14</v>
      </c>
      <c r="D252" s="4" t="s">
        <v>722</v>
      </c>
      <c r="E252" s="4" t="s">
        <v>27</v>
      </c>
      <c r="F252" s="5" t="s">
        <v>726</v>
      </c>
      <c r="G252" s="4" t="s">
        <v>29</v>
      </c>
      <c r="H252" s="4" t="s">
        <v>568</v>
      </c>
      <c r="I252" s="4" t="s">
        <v>36</v>
      </c>
      <c r="J252" s="4">
        <v>21</v>
      </c>
      <c r="K252" s="4" t="s">
        <v>20</v>
      </c>
      <c r="L252" s="4" t="s">
        <v>724</v>
      </c>
      <c r="M252" s="15">
        <v>175</v>
      </c>
      <c r="N252" s="15">
        <f t="shared" si="3"/>
        <v>2625</v>
      </c>
      <c r="O252" s="4">
        <v>15</v>
      </c>
      <c r="P252" s="4">
        <f>IFERROR(VLOOKUP(F252,'Initial selection'!E:N,10,FALSE),0)</f>
        <v>15</v>
      </c>
    </row>
    <row r="253" spans="1:16" ht="15.75" customHeight="1" x14ac:dyDescent="0.25">
      <c r="A253" s="4">
        <v>112</v>
      </c>
      <c r="B253" s="4" t="s">
        <v>727</v>
      </c>
      <c r="C253" s="4" t="s">
        <v>14</v>
      </c>
      <c r="D253" s="4" t="s">
        <v>722</v>
      </c>
      <c r="E253" s="4" t="s">
        <v>27</v>
      </c>
      <c r="F253" s="5" t="s">
        <v>728</v>
      </c>
      <c r="G253" s="4" t="s">
        <v>29</v>
      </c>
      <c r="H253" s="4" t="s">
        <v>568</v>
      </c>
      <c r="I253" s="4" t="s">
        <v>24</v>
      </c>
      <c r="J253" s="4">
        <v>21</v>
      </c>
      <c r="K253" s="4" t="s">
        <v>20</v>
      </c>
      <c r="L253" s="4" t="s">
        <v>724</v>
      </c>
      <c r="M253" s="15">
        <v>175</v>
      </c>
      <c r="N253" s="15">
        <f t="shared" si="3"/>
        <v>2625</v>
      </c>
      <c r="O253" s="4">
        <v>15</v>
      </c>
      <c r="P253" s="4">
        <f>IFERROR(VLOOKUP(F253,'Initial selection'!E:N,10,FALSE),0)</f>
        <v>15</v>
      </c>
    </row>
    <row r="254" spans="1:16" ht="15.75" customHeight="1" x14ac:dyDescent="0.25">
      <c r="A254" s="4">
        <v>356</v>
      </c>
      <c r="B254" s="4" t="s">
        <v>729</v>
      </c>
      <c r="C254" s="4" t="s">
        <v>14</v>
      </c>
      <c r="D254" s="4" t="s">
        <v>189</v>
      </c>
      <c r="E254" s="4" t="s">
        <v>155</v>
      </c>
      <c r="F254" s="5" t="s">
        <v>730</v>
      </c>
      <c r="G254" s="4" t="s">
        <v>17</v>
      </c>
      <c r="H254" s="17" t="s">
        <v>1999</v>
      </c>
      <c r="I254" s="4" t="s">
        <v>280</v>
      </c>
      <c r="J254" s="4">
        <v>21</v>
      </c>
      <c r="K254" s="4" t="s">
        <v>20</v>
      </c>
      <c r="L254" s="4" t="s">
        <v>192</v>
      </c>
      <c r="M254" s="15">
        <v>175</v>
      </c>
      <c r="N254" s="15">
        <f t="shared" si="3"/>
        <v>2625</v>
      </c>
      <c r="O254" s="4">
        <v>15</v>
      </c>
      <c r="P254" s="4">
        <f>IFERROR(VLOOKUP(F254,'Initial selection'!E:N,10,FALSE),0)</f>
        <v>15</v>
      </c>
    </row>
    <row r="255" spans="1:16" ht="15.75" customHeight="1" x14ac:dyDescent="0.25">
      <c r="A255" s="4">
        <v>552</v>
      </c>
      <c r="B255" s="4" t="s">
        <v>731</v>
      </c>
      <c r="C255" s="4" t="s">
        <v>14</v>
      </c>
      <c r="D255" s="4" t="s">
        <v>732</v>
      </c>
      <c r="E255" s="6"/>
      <c r="F255" s="5" t="s">
        <v>733</v>
      </c>
      <c r="G255" s="4" t="s">
        <v>17</v>
      </c>
      <c r="H255" s="4" t="s">
        <v>56</v>
      </c>
      <c r="I255" s="4" t="s">
        <v>96</v>
      </c>
      <c r="J255" s="4">
        <v>21</v>
      </c>
      <c r="K255" s="4" t="s">
        <v>20</v>
      </c>
      <c r="L255" s="4" t="s">
        <v>734</v>
      </c>
      <c r="M255" s="15">
        <v>175</v>
      </c>
      <c r="N255" s="15">
        <f t="shared" si="3"/>
        <v>2625</v>
      </c>
      <c r="O255" s="4">
        <v>15</v>
      </c>
      <c r="P255" s="4">
        <f>IFERROR(VLOOKUP(F255,'Initial selection'!E:N,10,FALSE),0)</f>
        <v>15</v>
      </c>
    </row>
    <row r="256" spans="1:16" ht="15.75" customHeight="1" x14ac:dyDescent="0.25">
      <c r="A256" s="4">
        <v>152</v>
      </c>
      <c r="B256" s="4" t="s">
        <v>735</v>
      </c>
      <c r="C256" s="4" t="s">
        <v>14</v>
      </c>
      <c r="D256" s="4" t="s">
        <v>299</v>
      </c>
      <c r="E256" s="4" t="s">
        <v>27</v>
      </c>
      <c r="F256" s="5" t="s">
        <v>736</v>
      </c>
      <c r="G256" s="4" t="s">
        <v>17</v>
      </c>
      <c r="H256" s="4" t="s">
        <v>30</v>
      </c>
      <c r="I256" s="4" t="s">
        <v>24</v>
      </c>
      <c r="J256" s="4">
        <v>21</v>
      </c>
      <c r="K256" s="4" t="s">
        <v>20</v>
      </c>
      <c r="L256" s="4" t="s">
        <v>301</v>
      </c>
      <c r="M256" s="15">
        <v>375</v>
      </c>
      <c r="N256" s="15">
        <f t="shared" si="3"/>
        <v>2625</v>
      </c>
      <c r="O256" s="4">
        <v>7</v>
      </c>
      <c r="P256" s="4">
        <f>IFERROR(VLOOKUP(F256,'Initial selection'!E:N,10,FALSE),0)</f>
        <v>7</v>
      </c>
    </row>
    <row r="257" spans="1:16" ht="15.75" customHeight="1" x14ac:dyDescent="0.25">
      <c r="A257" s="4">
        <v>153</v>
      </c>
      <c r="B257" s="4" t="s">
        <v>737</v>
      </c>
      <c r="C257" s="4" t="s">
        <v>14</v>
      </c>
      <c r="D257" s="4" t="s">
        <v>299</v>
      </c>
      <c r="E257" s="4" t="s">
        <v>27</v>
      </c>
      <c r="F257" s="5" t="s">
        <v>738</v>
      </c>
      <c r="G257" s="4" t="s">
        <v>17</v>
      </c>
      <c r="H257" s="4" t="s">
        <v>30</v>
      </c>
      <c r="I257" s="4" t="s">
        <v>36</v>
      </c>
      <c r="J257" s="4">
        <v>21</v>
      </c>
      <c r="K257" s="4" t="s">
        <v>20</v>
      </c>
      <c r="L257" s="4" t="s">
        <v>301</v>
      </c>
      <c r="M257" s="15">
        <v>375</v>
      </c>
      <c r="N257" s="15">
        <f t="shared" si="3"/>
        <v>2625</v>
      </c>
      <c r="O257" s="4">
        <v>7</v>
      </c>
      <c r="P257" s="4">
        <f>IFERROR(VLOOKUP(F257,'Initial selection'!E:N,10,FALSE),0)</f>
        <v>7</v>
      </c>
    </row>
    <row r="258" spans="1:16" ht="15.75" customHeight="1" x14ac:dyDescent="0.25">
      <c r="A258" s="4">
        <v>587</v>
      </c>
      <c r="B258" s="4" t="s">
        <v>739</v>
      </c>
      <c r="C258" s="4" t="s">
        <v>14</v>
      </c>
      <c r="D258" s="4" t="s">
        <v>501</v>
      </c>
      <c r="E258" s="4" t="s">
        <v>286</v>
      </c>
      <c r="F258" s="5" t="s">
        <v>740</v>
      </c>
      <c r="G258" s="4" t="s">
        <v>29</v>
      </c>
      <c r="H258" s="4" t="s">
        <v>67</v>
      </c>
      <c r="I258" s="4" t="s">
        <v>77</v>
      </c>
      <c r="J258" s="4">
        <v>21</v>
      </c>
      <c r="K258" s="4" t="s">
        <v>20</v>
      </c>
      <c r="L258" s="4" t="s">
        <v>503</v>
      </c>
      <c r="M258" s="15">
        <v>325</v>
      </c>
      <c r="N258" s="15">
        <f t="shared" ref="N258:N321" si="4">M258*O258</f>
        <v>2600</v>
      </c>
      <c r="O258" s="4">
        <v>8</v>
      </c>
      <c r="P258" s="4">
        <f>IFERROR(VLOOKUP(F258,'Initial selection'!E:N,10,FALSE),0)</f>
        <v>9</v>
      </c>
    </row>
    <row r="259" spans="1:16" ht="15.75" customHeight="1" x14ac:dyDescent="0.25">
      <c r="A259" s="4">
        <v>426</v>
      </c>
      <c r="B259" s="4" t="s">
        <v>741</v>
      </c>
      <c r="C259" s="4" t="s">
        <v>14</v>
      </c>
      <c r="D259" s="4" t="s">
        <v>163</v>
      </c>
      <c r="E259" s="4" t="s">
        <v>164</v>
      </c>
      <c r="F259" s="5" t="s">
        <v>742</v>
      </c>
      <c r="G259" s="4" t="s">
        <v>17</v>
      </c>
      <c r="H259" s="4" t="s">
        <v>18</v>
      </c>
      <c r="I259" s="4" t="s">
        <v>50</v>
      </c>
      <c r="J259" s="4">
        <v>21</v>
      </c>
      <c r="K259" s="4" t="s">
        <v>20</v>
      </c>
      <c r="L259" s="4" t="s">
        <v>166</v>
      </c>
      <c r="M259" s="15">
        <v>425</v>
      </c>
      <c r="N259" s="15">
        <f t="shared" si="4"/>
        <v>2550</v>
      </c>
      <c r="O259" s="4">
        <v>6</v>
      </c>
      <c r="P259" s="4">
        <f>IFERROR(VLOOKUP(F259,'Initial selection'!E:N,10,FALSE),0)</f>
        <v>10</v>
      </c>
    </row>
    <row r="260" spans="1:16" ht="15.75" customHeight="1" x14ac:dyDescent="0.25">
      <c r="A260" s="4">
        <v>880</v>
      </c>
      <c r="B260" s="4" t="s">
        <v>743</v>
      </c>
      <c r="C260" s="4" t="s">
        <v>14</v>
      </c>
      <c r="D260" s="4" t="s">
        <v>637</v>
      </c>
      <c r="E260" s="4" t="s">
        <v>87</v>
      </c>
      <c r="F260" s="5" t="s">
        <v>744</v>
      </c>
      <c r="G260" s="4" t="s">
        <v>17</v>
      </c>
      <c r="H260" s="4" t="s">
        <v>95</v>
      </c>
      <c r="I260" s="4" t="s">
        <v>50</v>
      </c>
      <c r="J260" s="4">
        <v>21</v>
      </c>
      <c r="K260" s="4" t="s">
        <v>20</v>
      </c>
      <c r="L260" s="4" t="s">
        <v>639</v>
      </c>
      <c r="M260" s="15">
        <v>195</v>
      </c>
      <c r="N260" s="15">
        <f t="shared" si="4"/>
        <v>2535</v>
      </c>
      <c r="O260" s="4">
        <v>13</v>
      </c>
      <c r="P260" s="4">
        <f>IFERROR(VLOOKUP(F260,'Initial selection'!E:N,10,FALSE),0)</f>
        <v>15</v>
      </c>
    </row>
    <row r="261" spans="1:16" ht="15.75" customHeight="1" x14ac:dyDescent="0.25">
      <c r="A261" s="4">
        <v>882</v>
      </c>
      <c r="B261" s="4" t="s">
        <v>745</v>
      </c>
      <c r="C261" s="4" t="s">
        <v>14</v>
      </c>
      <c r="D261" s="4" t="s">
        <v>637</v>
      </c>
      <c r="E261" s="4" t="s">
        <v>87</v>
      </c>
      <c r="F261" s="5" t="s">
        <v>746</v>
      </c>
      <c r="G261" s="4" t="s">
        <v>17</v>
      </c>
      <c r="H261" s="4" t="s">
        <v>95</v>
      </c>
      <c r="I261" s="4" t="s">
        <v>24</v>
      </c>
      <c r="J261" s="4">
        <v>21</v>
      </c>
      <c r="K261" s="4" t="s">
        <v>20</v>
      </c>
      <c r="L261" s="4" t="s">
        <v>639</v>
      </c>
      <c r="M261" s="15">
        <v>195</v>
      </c>
      <c r="N261" s="15">
        <f t="shared" si="4"/>
        <v>2535</v>
      </c>
      <c r="O261" s="4">
        <v>13</v>
      </c>
      <c r="P261" s="4">
        <f>IFERROR(VLOOKUP(F261,'Initial selection'!E:N,10,FALSE),0)</f>
        <v>15</v>
      </c>
    </row>
    <row r="262" spans="1:16" ht="15.75" customHeight="1" x14ac:dyDescent="0.25">
      <c r="A262" s="4">
        <v>1048</v>
      </c>
      <c r="B262" s="4" t="s">
        <v>747</v>
      </c>
      <c r="C262" s="4" t="s">
        <v>14</v>
      </c>
      <c r="D262" s="4" t="s">
        <v>562</v>
      </c>
      <c r="E262" s="6"/>
      <c r="F262" s="5" t="s">
        <v>748</v>
      </c>
      <c r="G262" s="4" t="s">
        <v>17</v>
      </c>
      <c r="H262" s="4" t="s">
        <v>262</v>
      </c>
      <c r="I262" s="4" t="s">
        <v>50</v>
      </c>
      <c r="J262" s="4">
        <v>21</v>
      </c>
      <c r="K262" s="4" t="s">
        <v>20</v>
      </c>
      <c r="L262" s="4" t="s">
        <v>564</v>
      </c>
      <c r="M262" s="15">
        <v>139</v>
      </c>
      <c r="N262" s="15">
        <f t="shared" si="4"/>
        <v>2502</v>
      </c>
      <c r="O262" s="4">
        <v>18</v>
      </c>
      <c r="P262" s="4">
        <f>IFERROR(VLOOKUP(F262,'Initial selection'!E:N,10,FALSE),0)</f>
        <v>30</v>
      </c>
    </row>
    <row r="263" spans="1:16" ht="15.75" customHeight="1" x14ac:dyDescent="0.25">
      <c r="A263" s="4">
        <v>853</v>
      </c>
      <c r="B263" s="4" t="s">
        <v>749</v>
      </c>
      <c r="C263" s="4" t="s">
        <v>14</v>
      </c>
      <c r="D263" s="4" t="s">
        <v>581</v>
      </c>
      <c r="E263" s="4" t="s">
        <v>164</v>
      </c>
      <c r="F263" s="5" t="s">
        <v>750</v>
      </c>
      <c r="G263" s="4" t="s">
        <v>17</v>
      </c>
      <c r="H263" s="4" t="s">
        <v>468</v>
      </c>
      <c r="I263" s="4" t="s">
        <v>24</v>
      </c>
      <c r="J263" s="4">
        <v>21</v>
      </c>
      <c r="K263" s="4" t="s">
        <v>20</v>
      </c>
      <c r="L263" s="4" t="s">
        <v>583</v>
      </c>
      <c r="M263" s="15">
        <v>125</v>
      </c>
      <c r="N263" s="15">
        <f t="shared" si="4"/>
        <v>2500</v>
      </c>
      <c r="O263" s="4">
        <v>20</v>
      </c>
      <c r="P263" s="4">
        <f>IFERROR(VLOOKUP(F263,'Initial selection'!E:N,10,FALSE),0)</f>
        <v>29</v>
      </c>
    </row>
    <row r="264" spans="1:16" ht="15.75" customHeight="1" x14ac:dyDescent="0.25">
      <c r="A264" s="4">
        <v>796</v>
      </c>
      <c r="B264" s="4" t="s">
        <v>751</v>
      </c>
      <c r="C264" s="4" t="s">
        <v>14</v>
      </c>
      <c r="D264" s="4" t="s">
        <v>453</v>
      </c>
      <c r="E264" s="6"/>
      <c r="F264" s="5" t="s">
        <v>752</v>
      </c>
      <c r="G264" s="4" t="s">
        <v>17</v>
      </c>
      <c r="H264" s="4" t="s">
        <v>18</v>
      </c>
      <c r="I264" s="4" t="s">
        <v>36</v>
      </c>
      <c r="J264" s="4">
        <v>21</v>
      </c>
      <c r="K264" s="4" t="s">
        <v>20</v>
      </c>
      <c r="L264" s="4" t="s">
        <v>455</v>
      </c>
      <c r="M264" s="15">
        <v>275</v>
      </c>
      <c r="N264" s="15">
        <f t="shared" si="4"/>
        <v>2475</v>
      </c>
      <c r="O264" s="4">
        <v>9</v>
      </c>
      <c r="P264" s="4">
        <f>IFERROR(VLOOKUP(F264,'Initial selection'!E:N,10,FALSE),0)</f>
        <v>10</v>
      </c>
    </row>
    <row r="265" spans="1:16" ht="15.75" customHeight="1" x14ac:dyDescent="0.25">
      <c r="A265" s="4">
        <v>863</v>
      </c>
      <c r="B265" s="4" t="s">
        <v>753</v>
      </c>
      <c r="C265" s="4" t="s">
        <v>14</v>
      </c>
      <c r="D265" s="4" t="s">
        <v>539</v>
      </c>
      <c r="E265" s="4" t="s">
        <v>540</v>
      </c>
      <c r="F265" s="5" t="s">
        <v>754</v>
      </c>
      <c r="G265" s="4" t="s">
        <v>17</v>
      </c>
      <c r="H265" s="4" t="s">
        <v>468</v>
      </c>
      <c r="I265" s="4" t="s">
        <v>50</v>
      </c>
      <c r="J265" s="4">
        <v>21</v>
      </c>
      <c r="K265" s="4" t="s">
        <v>20</v>
      </c>
      <c r="L265" s="4" t="s">
        <v>542</v>
      </c>
      <c r="M265" s="15">
        <v>85</v>
      </c>
      <c r="N265" s="15">
        <f t="shared" si="4"/>
        <v>2465</v>
      </c>
      <c r="O265" s="4">
        <v>29</v>
      </c>
      <c r="P265" s="4">
        <f>IFERROR(VLOOKUP(F265,'Initial selection'!E:N,10,FALSE),0)</f>
        <v>30</v>
      </c>
    </row>
    <row r="266" spans="1:16" ht="15.75" customHeight="1" x14ac:dyDescent="0.25">
      <c r="A266" s="4">
        <v>110</v>
      </c>
      <c r="B266" s="4" t="s">
        <v>755</v>
      </c>
      <c r="C266" s="4" t="s">
        <v>14</v>
      </c>
      <c r="D266" s="4" t="s">
        <v>722</v>
      </c>
      <c r="E266" s="4" t="s">
        <v>27</v>
      </c>
      <c r="F266" s="5" t="s">
        <v>756</v>
      </c>
      <c r="G266" s="4" t="s">
        <v>29</v>
      </c>
      <c r="H266" s="4" t="s">
        <v>568</v>
      </c>
      <c r="I266" s="4" t="s">
        <v>77</v>
      </c>
      <c r="J266" s="4">
        <v>21</v>
      </c>
      <c r="K266" s="4" t="s">
        <v>20</v>
      </c>
      <c r="L266" s="4" t="s">
        <v>724</v>
      </c>
      <c r="M266" s="15">
        <v>175</v>
      </c>
      <c r="N266" s="15">
        <f t="shared" si="4"/>
        <v>2450</v>
      </c>
      <c r="O266" s="4">
        <v>14</v>
      </c>
      <c r="P266" s="4">
        <f>IFERROR(VLOOKUP(F266,'Initial selection'!E:N,10,FALSE),0)</f>
        <v>15</v>
      </c>
    </row>
    <row r="267" spans="1:16" ht="15.75" customHeight="1" x14ac:dyDescent="0.25">
      <c r="A267" s="4">
        <v>250</v>
      </c>
      <c r="B267" s="4" t="s">
        <v>757</v>
      </c>
      <c r="C267" s="4" t="s">
        <v>14</v>
      </c>
      <c r="D267" s="4" t="s">
        <v>758</v>
      </c>
      <c r="E267" s="4" t="s">
        <v>759</v>
      </c>
      <c r="F267" s="5" t="s">
        <v>760</v>
      </c>
      <c r="G267" s="4" t="s">
        <v>17</v>
      </c>
      <c r="H267" s="4" t="s">
        <v>262</v>
      </c>
      <c r="I267" s="4" t="s">
        <v>24</v>
      </c>
      <c r="J267" s="4">
        <v>21</v>
      </c>
      <c r="K267" s="4" t="s">
        <v>20</v>
      </c>
      <c r="L267" s="4" t="s">
        <v>761</v>
      </c>
      <c r="M267" s="15">
        <v>175</v>
      </c>
      <c r="N267" s="15">
        <f t="shared" si="4"/>
        <v>2450</v>
      </c>
      <c r="O267" s="4">
        <v>14</v>
      </c>
      <c r="P267" s="4">
        <f>IFERROR(VLOOKUP(F267,'Initial selection'!E:N,10,FALSE),0)</f>
        <v>15</v>
      </c>
    </row>
    <row r="268" spans="1:16" ht="15.75" customHeight="1" x14ac:dyDescent="0.25">
      <c r="A268" s="4">
        <v>548</v>
      </c>
      <c r="B268" s="4" t="s">
        <v>762</v>
      </c>
      <c r="C268" s="4" t="s">
        <v>14</v>
      </c>
      <c r="D268" s="4" t="s">
        <v>194</v>
      </c>
      <c r="E268" s="4" t="s">
        <v>27</v>
      </c>
      <c r="F268" s="5" t="s">
        <v>763</v>
      </c>
      <c r="G268" s="4" t="s">
        <v>17</v>
      </c>
      <c r="H268" s="4" t="s">
        <v>56</v>
      </c>
      <c r="I268" s="4" t="s">
        <v>24</v>
      </c>
      <c r="J268" s="4">
        <v>21</v>
      </c>
      <c r="K268" s="4" t="s">
        <v>20</v>
      </c>
      <c r="L268" s="4" t="s">
        <v>196</v>
      </c>
      <c r="M268" s="15">
        <v>175</v>
      </c>
      <c r="N268" s="15">
        <f t="shared" si="4"/>
        <v>2450</v>
      </c>
      <c r="O268" s="4">
        <v>14</v>
      </c>
      <c r="P268" s="4">
        <f>IFERROR(VLOOKUP(F268,'Initial selection'!E:N,10,FALSE),0)</f>
        <v>15</v>
      </c>
    </row>
    <row r="269" spans="1:16" ht="15.75" customHeight="1" x14ac:dyDescent="0.25">
      <c r="A269" s="4">
        <v>193</v>
      </c>
      <c r="B269" s="4" t="s">
        <v>764</v>
      </c>
      <c r="C269" s="4" t="s">
        <v>14</v>
      </c>
      <c r="D269" s="4" t="s">
        <v>393</v>
      </c>
      <c r="E269" s="4" t="s">
        <v>87</v>
      </c>
      <c r="F269" s="5" t="s">
        <v>765</v>
      </c>
      <c r="G269" s="4" t="s">
        <v>29</v>
      </c>
      <c r="H269" s="4" t="s">
        <v>30</v>
      </c>
      <c r="I269" s="4" t="s">
        <v>77</v>
      </c>
      <c r="J269" s="4">
        <v>21</v>
      </c>
      <c r="K269" s="4" t="s">
        <v>20</v>
      </c>
      <c r="L269" s="4" t="s">
        <v>395</v>
      </c>
      <c r="M269" s="15">
        <v>245</v>
      </c>
      <c r="N269" s="15">
        <f t="shared" si="4"/>
        <v>2450</v>
      </c>
      <c r="O269" s="4">
        <v>10</v>
      </c>
      <c r="P269" s="4">
        <f>IFERROR(VLOOKUP(F269,'Initial selection'!E:N,10,FALSE),0)</f>
        <v>10</v>
      </c>
    </row>
    <row r="270" spans="1:16" ht="15.75" customHeight="1" x14ac:dyDescent="0.25">
      <c r="A270" s="4">
        <v>560</v>
      </c>
      <c r="B270" s="4" t="s">
        <v>766</v>
      </c>
      <c r="C270" s="4" t="s">
        <v>14</v>
      </c>
      <c r="D270" s="4" t="s">
        <v>74</v>
      </c>
      <c r="E270" s="4" t="s">
        <v>75</v>
      </c>
      <c r="F270" s="5" t="s">
        <v>767</v>
      </c>
      <c r="G270" s="4" t="s">
        <v>29</v>
      </c>
      <c r="H270" s="4" t="s">
        <v>30</v>
      </c>
      <c r="I270" s="4" t="s">
        <v>414</v>
      </c>
      <c r="J270" s="4">
        <v>21</v>
      </c>
      <c r="K270" s="4" t="s">
        <v>20</v>
      </c>
      <c r="L270" s="4" t="s">
        <v>78</v>
      </c>
      <c r="M270" s="15">
        <v>245</v>
      </c>
      <c r="N270" s="15">
        <f t="shared" si="4"/>
        <v>2450</v>
      </c>
      <c r="O270" s="4">
        <v>10</v>
      </c>
      <c r="P270" s="4">
        <f>IFERROR(VLOOKUP(F270,'Initial selection'!E:N,10,FALSE),0)</f>
        <v>10</v>
      </c>
    </row>
    <row r="271" spans="1:16" ht="15.75" customHeight="1" x14ac:dyDescent="0.25">
      <c r="A271" s="4">
        <v>805</v>
      </c>
      <c r="B271" s="4" t="s">
        <v>768</v>
      </c>
      <c r="C271" s="4" t="s">
        <v>14</v>
      </c>
      <c r="D271" s="4" t="s">
        <v>607</v>
      </c>
      <c r="E271" s="6"/>
      <c r="F271" s="5" t="s">
        <v>769</v>
      </c>
      <c r="G271" s="4" t="s">
        <v>17</v>
      </c>
      <c r="H271" s="4" t="s">
        <v>18</v>
      </c>
      <c r="I271" s="4" t="s">
        <v>50</v>
      </c>
      <c r="J271" s="4">
        <v>21</v>
      </c>
      <c r="K271" s="4" t="s">
        <v>20</v>
      </c>
      <c r="L271" s="4" t="s">
        <v>609</v>
      </c>
      <c r="M271" s="15">
        <v>350</v>
      </c>
      <c r="N271" s="15">
        <f t="shared" si="4"/>
        <v>2450</v>
      </c>
      <c r="O271" s="4">
        <v>7</v>
      </c>
      <c r="P271" s="4">
        <f>IFERROR(VLOOKUP(F271,'Initial selection'!E:N,10,FALSE),0)</f>
        <v>8</v>
      </c>
    </row>
    <row r="272" spans="1:16" ht="15.75" customHeight="1" x14ac:dyDescent="0.25">
      <c r="A272" s="4">
        <v>940</v>
      </c>
      <c r="B272" s="4" t="s">
        <v>770</v>
      </c>
      <c r="C272" s="4" t="s">
        <v>14</v>
      </c>
      <c r="D272" s="4" t="s">
        <v>204</v>
      </c>
      <c r="E272" s="6"/>
      <c r="F272" s="5" t="s">
        <v>771</v>
      </c>
      <c r="G272" s="4" t="s">
        <v>17</v>
      </c>
      <c r="H272" s="4" t="s">
        <v>30</v>
      </c>
      <c r="I272" s="4" t="s">
        <v>45</v>
      </c>
      <c r="J272" s="4">
        <v>21</v>
      </c>
      <c r="K272" s="4" t="s">
        <v>20</v>
      </c>
      <c r="L272" s="4" t="s">
        <v>206</v>
      </c>
      <c r="M272" s="15">
        <v>239</v>
      </c>
      <c r="N272" s="15">
        <f t="shared" si="4"/>
        <v>2390</v>
      </c>
      <c r="O272" s="4">
        <v>10</v>
      </c>
      <c r="P272" s="4">
        <f>IFERROR(VLOOKUP(F272,'Initial selection'!E:N,10,FALSE),0)</f>
        <v>15</v>
      </c>
    </row>
    <row r="273" spans="1:16" ht="15.75" customHeight="1" x14ac:dyDescent="0.25">
      <c r="A273" s="4">
        <v>507</v>
      </c>
      <c r="B273" s="4" t="s">
        <v>772</v>
      </c>
      <c r="C273" s="4" t="s">
        <v>14</v>
      </c>
      <c r="D273" s="4" t="s">
        <v>441</v>
      </c>
      <c r="E273" s="6"/>
      <c r="F273" s="5" t="s">
        <v>773</v>
      </c>
      <c r="G273" s="4" t="s">
        <v>29</v>
      </c>
      <c r="H273" s="4" t="s">
        <v>18</v>
      </c>
      <c r="I273" s="4" t="s">
        <v>19</v>
      </c>
      <c r="J273" s="4">
        <v>21</v>
      </c>
      <c r="K273" s="4" t="s">
        <v>20</v>
      </c>
      <c r="L273" s="4" t="s">
        <v>443</v>
      </c>
      <c r="M273" s="15">
        <v>395</v>
      </c>
      <c r="N273" s="15">
        <f t="shared" si="4"/>
        <v>2370</v>
      </c>
      <c r="O273" s="4">
        <v>6</v>
      </c>
      <c r="P273" s="4">
        <f>IFERROR(VLOOKUP(F273,'Initial selection'!E:N,10,FALSE),0)</f>
        <v>9</v>
      </c>
    </row>
    <row r="274" spans="1:16" ht="15.75" customHeight="1" x14ac:dyDescent="0.25">
      <c r="A274" s="4">
        <v>478</v>
      </c>
      <c r="B274" s="4" t="s">
        <v>774</v>
      </c>
      <c r="C274" s="4" t="s">
        <v>14</v>
      </c>
      <c r="D274" s="4" t="s">
        <v>698</v>
      </c>
      <c r="E274" s="4" t="s">
        <v>87</v>
      </c>
      <c r="F274" s="5" t="s">
        <v>775</v>
      </c>
      <c r="G274" s="4" t="s">
        <v>17</v>
      </c>
      <c r="H274" s="4" t="s">
        <v>56</v>
      </c>
      <c r="I274" s="4" t="s">
        <v>19</v>
      </c>
      <c r="J274" s="4">
        <v>21</v>
      </c>
      <c r="K274" s="4" t="s">
        <v>20</v>
      </c>
      <c r="L274" s="4" t="s">
        <v>700</v>
      </c>
      <c r="M274" s="15">
        <v>195</v>
      </c>
      <c r="N274" s="15">
        <f t="shared" si="4"/>
        <v>2340</v>
      </c>
      <c r="O274" s="4">
        <v>12</v>
      </c>
      <c r="P274" s="4">
        <f>IFERROR(VLOOKUP(F274,'Initial selection'!E:N,10,FALSE),0)</f>
        <v>15</v>
      </c>
    </row>
    <row r="275" spans="1:16" ht="15.75" customHeight="1" x14ac:dyDescent="0.25">
      <c r="A275" s="4">
        <v>475</v>
      </c>
      <c r="B275" s="4" t="s">
        <v>776</v>
      </c>
      <c r="C275" s="4" t="s">
        <v>14</v>
      </c>
      <c r="D275" s="4" t="s">
        <v>698</v>
      </c>
      <c r="E275" s="4" t="s">
        <v>87</v>
      </c>
      <c r="F275" s="5" t="s">
        <v>777</v>
      </c>
      <c r="G275" s="4" t="s">
        <v>17</v>
      </c>
      <c r="H275" s="4" t="s">
        <v>56</v>
      </c>
      <c r="I275" s="4" t="s">
        <v>24</v>
      </c>
      <c r="J275" s="4">
        <v>21</v>
      </c>
      <c r="K275" s="4" t="s">
        <v>20</v>
      </c>
      <c r="L275" s="4" t="s">
        <v>700</v>
      </c>
      <c r="M275" s="15">
        <v>195</v>
      </c>
      <c r="N275" s="15">
        <f t="shared" si="4"/>
        <v>2340</v>
      </c>
      <c r="O275" s="4">
        <v>12</v>
      </c>
      <c r="P275" s="4">
        <f>IFERROR(VLOOKUP(F275,'Initial selection'!E:N,10,FALSE),0)</f>
        <v>14</v>
      </c>
    </row>
    <row r="276" spans="1:16" ht="15.75" customHeight="1" x14ac:dyDescent="0.25">
      <c r="A276" s="4">
        <v>287</v>
      </c>
      <c r="B276" s="4" t="s">
        <v>778</v>
      </c>
      <c r="C276" s="4" t="s">
        <v>14</v>
      </c>
      <c r="D276" s="4" t="s">
        <v>148</v>
      </c>
      <c r="E276" s="6"/>
      <c r="F276" s="5" t="s">
        <v>779</v>
      </c>
      <c r="G276" s="4" t="s">
        <v>17</v>
      </c>
      <c r="H276" s="4" t="s">
        <v>56</v>
      </c>
      <c r="I276" s="4" t="s">
        <v>36</v>
      </c>
      <c r="J276" s="4">
        <v>21</v>
      </c>
      <c r="K276" s="4" t="s">
        <v>20</v>
      </c>
      <c r="L276" s="4" t="s">
        <v>150</v>
      </c>
      <c r="M276" s="15">
        <v>195</v>
      </c>
      <c r="N276" s="15">
        <f t="shared" si="4"/>
        <v>2340</v>
      </c>
      <c r="O276" s="4">
        <v>12</v>
      </c>
      <c r="P276" s="4">
        <f>IFERROR(VLOOKUP(F276,'Initial selection'!E:N,10,FALSE),0)</f>
        <v>13</v>
      </c>
    </row>
    <row r="277" spans="1:16" ht="15.75" customHeight="1" x14ac:dyDescent="0.25">
      <c r="A277" s="4">
        <v>1084</v>
      </c>
      <c r="B277" s="4" t="s">
        <v>780</v>
      </c>
      <c r="C277" s="4" t="s">
        <v>14</v>
      </c>
      <c r="D277" s="4" t="s">
        <v>781</v>
      </c>
      <c r="E277" s="6"/>
      <c r="F277" s="5" t="s">
        <v>782</v>
      </c>
      <c r="G277" s="4" t="s">
        <v>29</v>
      </c>
      <c r="H277" s="4" t="s">
        <v>67</v>
      </c>
      <c r="I277" s="4" t="s">
        <v>783</v>
      </c>
      <c r="J277" s="4">
        <v>21</v>
      </c>
      <c r="K277" s="4" t="s">
        <v>20</v>
      </c>
      <c r="L277" s="4" t="s">
        <v>784</v>
      </c>
      <c r="M277" s="15">
        <v>289</v>
      </c>
      <c r="N277" s="15">
        <f t="shared" si="4"/>
        <v>2312</v>
      </c>
      <c r="O277" s="4">
        <v>8</v>
      </c>
      <c r="P277" s="4">
        <f>IFERROR(VLOOKUP(F277,'Initial selection'!E:N,10,FALSE),0)</f>
        <v>10</v>
      </c>
    </row>
    <row r="278" spans="1:16" ht="15.75" customHeight="1" x14ac:dyDescent="0.25">
      <c r="A278" s="4">
        <v>1083</v>
      </c>
      <c r="B278" s="4" t="s">
        <v>785</v>
      </c>
      <c r="C278" s="4" t="s">
        <v>14</v>
      </c>
      <c r="D278" s="4" t="s">
        <v>781</v>
      </c>
      <c r="E278" s="6"/>
      <c r="F278" s="5" t="s">
        <v>786</v>
      </c>
      <c r="G278" s="4" t="s">
        <v>29</v>
      </c>
      <c r="H278" s="4" t="s">
        <v>67</v>
      </c>
      <c r="I278" s="4" t="s">
        <v>787</v>
      </c>
      <c r="J278" s="4">
        <v>21</v>
      </c>
      <c r="K278" s="4" t="s">
        <v>20</v>
      </c>
      <c r="L278" s="4" t="s">
        <v>784</v>
      </c>
      <c r="M278" s="15">
        <v>289</v>
      </c>
      <c r="N278" s="15">
        <f t="shared" si="4"/>
        <v>2312</v>
      </c>
      <c r="O278" s="4">
        <v>8</v>
      </c>
      <c r="P278" s="4">
        <f>IFERROR(VLOOKUP(F278,'Initial selection'!E:N,10,FALSE),0)</f>
        <v>9</v>
      </c>
    </row>
    <row r="279" spans="1:16" ht="15.75" customHeight="1" x14ac:dyDescent="0.25">
      <c r="A279" s="4">
        <v>31</v>
      </c>
      <c r="B279" s="4" t="s">
        <v>788</v>
      </c>
      <c r="C279" s="4" t="s">
        <v>14</v>
      </c>
      <c r="D279" s="4" t="s">
        <v>593</v>
      </c>
      <c r="E279" s="6"/>
      <c r="F279" s="5" t="s">
        <v>789</v>
      </c>
      <c r="G279" s="4" t="s">
        <v>17</v>
      </c>
      <c r="H279" s="4" t="s">
        <v>468</v>
      </c>
      <c r="I279" s="4" t="s">
        <v>24</v>
      </c>
      <c r="J279" s="4">
        <v>21</v>
      </c>
      <c r="K279" s="4" t="s">
        <v>20</v>
      </c>
      <c r="L279" s="4" t="s">
        <v>595</v>
      </c>
      <c r="M279" s="15">
        <v>110</v>
      </c>
      <c r="N279" s="15">
        <f t="shared" si="4"/>
        <v>2310</v>
      </c>
      <c r="O279" s="4">
        <v>21</v>
      </c>
      <c r="P279" s="4">
        <f>IFERROR(VLOOKUP(F279,'Initial selection'!E:N,10,FALSE),0)</f>
        <v>36</v>
      </c>
    </row>
    <row r="280" spans="1:16" ht="15.75" customHeight="1" x14ac:dyDescent="0.25">
      <c r="A280" s="4">
        <v>1026</v>
      </c>
      <c r="B280" s="4" t="s">
        <v>790</v>
      </c>
      <c r="C280" s="4" t="s">
        <v>14</v>
      </c>
      <c r="D280" s="4" t="s">
        <v>479</v>
      </c>
      <c r="E280" s="6"/>
      <c r="F280" s="5" t="s">
        <v>791</v>
      </c>
      <c r="G280" s="4" t="s">
        <v>17</v>
      </c>
      <c r="H280" s="4" t="s">
        <v>262</v>
      </c>
      <c r="I280" s="4" t="s">
        <v>50</v>
      </c>
      <c r="J280" s="4">
        <v>21</v>
      </c>
      <c r="K280" s="4" t="s">
        <v>20</v>
      </c>
      <c r="L280" s="4" t="s">
        <v>481</v>
      </c>
      <c r="M280" s="15">
        <v>99</v>
      </c>
      <c r="N280" s="15">
        <f t="shared" si="4"/>
        <v>2277</v>
      </c>
      <c r="O280" s="4">
        <v>23</v>
      </c>
      <c r="P280" s="4">
        <f>IFERROR(VLOOKUP(F280,'Initial selection'!E:N,10,FALSE),0)</f>
        <v>34</v>
      </c>
    </row>
    <row r="281" spans="1:16" ht="15.75" customHeight="1" x14ac:dyDescent="0.25">
      <c r="A281" s="4">
        <v>288</v>
      </c>
      <c r="B281" s="4" t="s">
        <v>792</v>
      </c>
      <c r="C281" s="4" t="s">
        <v>14</v>
      </c>
      <c r="D281" s="4" t="s">
        <v>793</v>
      </c>
      <c r="E281" s="4" t="s">
        <v>540</v>
      </c>
      <c r="F281" s="5" t="s">
        <v>794</v>
      </c>
      <c r="G281" s="4" t="s">
        <v>17</v>
      </c>
      <c r="H281" s="4" t="s">
        <v>56</v>
      </c>
      <c r="I281" s="4" t="s">
        <v>45</v>
      </c>
      <c r="J281" s="4">
        <v>21</v>
      </c>
      <c r="K281" s="4" t="s">
        <v>20</v>
      </c>
      <c r="L281" s="4" t="s">
        <v>795</v>
      </c>
      <c r="M281" s="15">
        <v>150</v>
      </c>
      <c r="N281" s="15">
        <f t="shared" si="4"/>
        <v>2250</v>
      </c>
      <c r="O281" s="4">
        <v>15</v>
      </c>
      <c r="P281" s="4">
        <f>IFERROR(VLOOKUP(F281,'Initial selection'!E:N,10,FALSE),0)</f>
        <v>18</v>
      </c>
    </row>
    <row r="282" spans="1:16" ht="15.75" customHeight="1" x14ac:dyDescent="0.25">
      <c r="A282" s="4">
        <v>67</v>
      </c>
      <c r="B282" s="4" t="s">
        <v>796</v>
      </c>
      <c r="C282" s="4" t="s">
        <v>14</v>
      </c>
      <c r="D282" s="4" t="s">
        <v>255</v>
      </c>
      <c r="E282" s="4" t="s">
        <v>87</v>
      </c>
      <c r="F282" s="5" t="s">
        <v>797</v>
      </c>
      <c r="G282" s="4" t="s">
        <v>29</v>
      </c>
      <c r="H282" s="4" t="s">
        <v>67</v>
      </c>
      <c r="I282" s="4" t="s">
        <v>798</v>
      </c>
      <c r="J282" s="4">
        <v>21</v>
      </c>
      <c r="K282" s="4" t="s">
        <v>20</v>
      </c>
      <c r="L282" s="4" t="s">
        <v>258</v>
      </c>
      <c r="M282" s="15">
        <v>150</v>
      </c>
      <c r="N282" s="15">
        <f t="shared" si="4"/>
        <v>2250</v>
      </c>
      <c r="O282" s="4">
        <v>15</v>
      </c>
      <c r="P282" s="4">
        <f>IFERROR(VLOOKUP(F282,'Initial selection'!E:N,10,FALSE),0)</f>
        <v>15</v>
      </c>
    </row>
    <row r="283" spans="1:16" ht="15.75" customHeight="1" x14ac:dyDescent="0.25">
      <c r="A283" s="4">
        <v>769</v>
      </c>
      <c r="B283" s="4" t="s">
        <v>799</v>
      </c>
      <c r="C283" s="4" t="s">
        <v>14</v>
      </c>
      <c r="D283" s="4" t="s">
        <v>282</v>
      </c>
      <c r="E283" s="4" t="s">
        <v>27</v>
      </c>
      <c r="F283" s="5" t="s">
        <v>800</v>
      </c>
      <c r="G283" s="4" t="s">
        <v>17</v>
      </c>
      <c r="H283" s="4" t="s">
        <v>262</v>
      </c>
      <c r="I283" s="4" t="s">
        <v>96</v>
      </c>
      <c r="J283" s="4">
        <v>21</v>
      </c>
      <c r="K283" s="4" t="s">
        <v>20</v>
      </c>
      <c r="L283" s="4" t="s">
        <v>284</v>
      </c>
      <c r="M283" s="15">
        <v>150</v>
      </c>
      <c r="N283" s="15">
        <f t="shared" si="4"/>
        <v>2250</v>
      </c>
      <c r="O283" s="4">
        <v>15</v>
      </c>
      <c r="P283" s="4">
        <f>IFERROR(VLOOKUP(F283,'Initial selection'!E:N,10,FALSE),0)</f>
        <v>15</v>
      </c>
    </row>
    <row r="284" spans="1:16" ht="15.75" customHeight="1" x14ac:dyDescent="0.25">
      <c r="A284" s="4">
        <v>137</v>
      </c>
      <c r="B284" s="4" t="s">
        <v>801</v>
      </c>
      <c r="C284" s="4" t="s">
        <v>14</v>
      </c>
      <c r="D284" s="4" t="s">
        <v>802</v>
      </c>
      <c r="E284" s="6"/>
      <c r="F284" s="5" t="s">
        <v>803</v>
      </c>
      <c r="G284" s="4" t="s">
        <v>29</v>
      </c>
      <c r="H284" s="4" t="s">
        <v>30</v>
      </c>
      <c r="I284" s="4" t="s">
        <v>77</v>
      </c>
      <c r="J284" s="4">
        <v>21</v>
      </c>
      <c r="K284" s="4" t="s">
        <v>20</v>
      </c>
      <c r="L284" s="4" t="s">
        <v>804</v>
      </c>
      <c r="M284" s="15">
        <v>225</v>
      </c>
      <c r="N284" s="15">
        <f t="shared" si="4"/>
        <v>2250</v>
      </c>
      <c r="O284" s="4">
        <v>10</v>
      </c>
      <c r="P284" s="4">
        <f>IFERROR(VLOOKUP(F284,'Initial selection'!E:N,10,FALSE),0)</f>
        <v>10</v>
      </c>
    </row>
    <row r="285" spans="1:16" ht="15.75" customHeight="1" x14ac:dyDescent="0.25">
      <c r="A285" s="4">
        <v>138</v>
      </c>
      <c r="B285" s="4" t="s">
        <v>805</v>
      </c>
      <c r="C285" s="4" t="s">
        <v>14</v>
      </c>
      <c r="D285" s="4" t="s">
        <v>802</v>
      </c>
      <c r="E285" s="6"/>
      <c r="F285" s="5" t="s">
        <v>806</v>
      </c>
      <c r="G285" s="4" t="s">
        <v>29</v>
      </c>
      <c r="H285" s="4" t="s">
        <v>30</v>
      </c>
      <c r="I285" s="4" t="s">
        <v>414</v>
      </c>
      <c r="J285" s="4">
        <v>21</v>
      </c>
      <c r="K285" s="4" t="s">
        <v>20</v>
      </c>
      <c r="L285" s="4" t="s">
        <v>804</v>
      </c>
      <c r="M285" s="15">
        <v>225</v>
      </c>
      <c r="N285" s="15">
        <f t="shared" si="4"/>
        <v>2250</v>
      </c>
      <c r="O285" s="4">
        <v>10</v>
      </c>
      <c r="P285" s="4">
        <f>IFERROR(VLOOKUP(F285,'Initial selection'!E:N,10,FALSE),0)</f>
        <v>10</v>
      </c>
    </row>
    <row r="286" spans="1:16" ht="15.75" customHeight="1" x14ac:dyDescent="0.25">
      <c r="A286" s="4">
        <v>155</v>
      </c>
      <c r="B286" s="4" t="s">
        <v>807</v>
      </c>
      <c r="C286" s="4" t="s">
        <v>14</v>
      </c>
      <c r="D286" s="4" t="s">
        <v>299</v>
      </c>
      <c r="E286" s="4" t="s">
        <v>27</v>
      </c>
      <c r="F286" s="5" t="s">
        <v>808</v>
      </c>
      <c r="G286" s="4" t="s">
        <v>17</v>
      </c>
      <c r="H286" s="4" t="s">
        <v>30</v>
      </c>
      <c r="I286" s="4" t="s">
        <v>50</v>
      </c>
      <c r="J286" s="4">
        <v>21</v>
      </c>
      <c r="K286" s="4" t="s">
        <v>20</v>
      </c>
      <c r="L286" s="4" t="s">
        <v>301</v>
      </c>
      <c r="M286" s="15">
        <v>375</v>
      </c>
      <c r="N286" s="15">
        <f t="shared" si="4"/>
        <v>2250</v>
      </c>
      <c r="O286" s="4">
        <v>6</v>
      </c>
      <c r="P286" s="4">
        <f>IFERROR(VLOOKUP(F286,'Initial selection'!E:N,10,FALSE),0)</f>
        <v>6</v>
      </c>
    </row>
    <row r="287" spans="1:16" ht="15.75" customHeight="1" x14ac:dyDescent="0.25">
      <c r="A287" s="4">
        <v>810</v>
      </c>
      <c r="B287" s="4" t="s">
        <v>809</v>
      </c>
      <c r="C287" s="4" t="s">
        <v>14</v>
      </c>
      <c r="D287" s="4" t="s">
        <v>810</v>
      </c>
      <c r="E287" s="4" t="s">
        <v>27</v>
      </c>
      <c r="F287" s="5" t="s">
        <v>811</v>
      </c>
      <c r="G287" s="4" t="s">
        <v>17</v>
      </c>
      <c r="H287" s="4" t="s">
        <v>18</v>
      </c>
      <c r="I287" s="4" t="s">
        <v>50</v>
      </c>
      <c r="J287" s="4">
        <v>21</v>
      </c>
      <c r="K287" s="4" t="s">
        <v>20</v>
      </c>
      <c r="L287" s="4" t="s">
        <v>812</v>
      </c>
      <c r="M287" s="15">
        <v>375</v>
      </c>
      <c r="N287" s="15">
        <f t="shared" si="4"/>
        <v>2250</v>
      </c>
      <c r="O287" s="4">
        <v>6</v>
      </c>
      <c r="P287" s="4">
        <f>IFERROR(VLOOKUP(F287,'Initial selection'!E:N,10,FALSE),0)</f>
        <v>6</v>
      </c>
    </row>
    <row r="288" spans="1:16" ht="15.75" customHeight="1" x14ac:dyDescent="0.25">
      <c r="A288" s="4">
        <v>661</v>
      </c>
      <c r="B288" s="4" t="s">
        <v>813</v>
      </c>
      <c r="C288" s="4" t="s">
        <v>14</v>
      </c>
      <c r="D288" s="4" t="s">
        <v>814</v>
      </c>
      <c r="E288" s="6"/>
      <c r="F288" s="5" t="s">
        <v>815</v>
      </c>
      <c r="G288" s="4" t="s">
        <v>29</v>
      </c>
      <c r="H288" s="4" t="s">
        <v>468</v>
      </c>
      <c r="I288" s="4" t="s">
        <v>77</v>
      </c>
      <c r="J288" s="4">
        <v>21</v>
      </c>
      <c r="K288" s="4" t="s">
        <v>20</v>
      </c>
      <c r="L288" s="4" t="s">
        <v>816</v>
      </c>
      <c r="M288" s="15">
        <v>149</v>
      </c>
      <c r="N288" s="15">
        <f t="shared" si="4"/>
        <v>2235</v>
      </c>
      <c r="O288" s="4">
        <v>15</v>
      </c>
      <c r="P288" s="4">
        <f>IFERROR(VLOOKUP(F288,'Initial selection'!E:N,10,FALSE),0)</f>
        <v>15</v>
      </c>
    </row>
    <row r="289" spans="1:16" ht="15.75" customHeight="1" x14ac:dyDescent="0.25">
      <c r="A289" s="4">
        <v>664</v>
      </c>
      <c r="B289" s="4" t="s">
        <v>817</v>
      </c>
      <c r="C289" s="4" t="s">
        <v>14</v>
      </c>
      <c r="D289" s="4" t="s">
        <v>814</v>
      </c>
      <c r="E289" s="6"/>
      <c r="F289" s="5" t="s">
        <v>818</v>
      </c>
      <c r="G289" s="4" t="s">
        <v>29</v>
      </c>
      <c r="H289" s="4" t="s">
        <v>468</v>
      </c>
      <c r="I289" s="4" t="s">
        <v>24</v>
      </c>
      <c r="J289" s="4">
        <v>21</v>
      </c>
      <c r="K289" s="4" t="s">
        <v>20</v>
      </c>
      <c r="L289" s="4" t="s">
        <v>816</v>
      </c>
      <c r="M289" s="15">
        <v>149</v>
      </c>
      <c r="N289" s="15">
        <f t="shared" si="4"/>
        <v>2235</v>
      </c>
      <c r="O289" s="4">
        <v>15</v>
      </c>
      <c r="P289" s="4">
        <f>IFERROR(VLOOKUP(F289,'Initial selection'!E:N,10,FALSE),0)</f>
        <v>15</v>
      </c>
    </row>
    <row r="290" spans="1:16" ht="15.75" customHeight="1" x14ac:dyDescent="0.25">
      <c r="A290" s="4">
        <v>665</v>
      </c>
      <c r="B290" s="4" t="s">
        <v>819</v>
      </c>
      <c r="C290" s="4" t="s">
        <v>14</v>
      </c>
      <c r="D290" s="4" t="s">
        <v>814</v>
      </c>
      <c r="E290" s="6"/>
      <c r="F290" s="5" t="s">
        <v>820</v>
      </c>
      <c r="G290" s="4" t="s">
        <v>29</v>
      </c>
      <c r="H290" s="4" t="s">
        <v>468</v>
      </c>
      <c r="I290" s="4" t="s">
        <v>45</v>
      </c>
      <c r="J290" s="4">
        <v>21</v>
      </c>
      <c r="K290" s="4" t="s">
        <v>20</v>
      </c>
      <c r="L290" s="4" t="s">
        <v>816</v>
      </c>
      <c r="M290" s="15">
        <v>149</v>
      </c>
      <c r="N290" s="15">
        <f t="shared" si="4"/>
        <v>2235</v>
      </c>
      <c r="O290" s="4">
        <v>15</v>
      </c>
      <c r="P290" s="4">
        <f>IFERROR(VLOOKUP(F290,'Initial selection'!E:N,10,FALSE),0)</f>
        <v>15</v>
      </c>
    </row>
    <row r="291" spans="1:16" ht="15.75" customHeight="1" x14ac:dyDescent="0.25">
      <c r="A291" s="4">
        <v>667</v>
      </c>
      <c r="B291" s="4" t="s">
        <v>821</v>
      </c>
      <c r="C291" s="4" t="s">
        <v>14</v>
      </c>
      <c r="D291" s="4" t="s">
        <v>814</v>
      </c>
      <c r="E291" s="6"/>
      <c r="F291" s="5" t="s">
        <v>822</v>
      </c>
      <c r="G291" s="4" t="s">
        <v>29</v>
      </c>
      <c r="H291" s="4" t="s">
        <v>468</v>
      </c>
      <c r="I291" s="4" t="s">
        <v>36</v>
      </c>
      <c r="J291" s="4">
        <v>21</v>
      </c>
      <c r="K291" s="4" t="s">
        <v>20</v>
      </c>
      <c r="L291" s="4" t="s">
        <v>816</v>
      </c>
      <c r="M291" s="15">
        <v>149</v>
      </c>
      <c r="N291" s="15">
        <f t="shared" si="4"/>
        <v>2235</v>
      </c>
      <c r="O291" s="4">
        <v>15</v>
      </c>
      <c r="P291" s="4">
        <f>IFERROR(VLOOKUP(F291,'Initial selection'!E:N,10,FALSE),0)</f>
        <v>15</v>
      </c>
    </row>
    <row r="292" spans="1:16" ht="15.75" customHeight="1" x14ac:dyDescent="0.25">
      <c r="A292" s="4">
        <v>6</v>
      </c>
      <c r="B292" s="4" t="s">
        <v>823</v>
      </c>
      <c r="C292" s="4" t="s">
        <v>14</v>
      </c>
      <c r="D292" s="4" t="s">
        <v>824</v>
      </c>
      <c r="E292" s="6"/>
      <c r="F292" s="5" t="s">
        <v>825</v>
      </c>
      <c r="G292" s="4" t="s">
        <v>29</v>
      </c>
      <c r="H292" s="4" t="s">
        <v>355</v>
      </c>
      <c r="I292" s="4" t="s">
        <v>348</v>
      </c>
      <c r="J292" s="4">
        <v>21</v>
      </c>
      <c r="K292" s="4" t="s">
        <v>20</v>
      </c>
      <c r="L292" s="4" t="s">
        <v>826</v>
      </c>
      <c r="M292" s="15">
        <v>55</v>
      </c>
      <c r="N292" s="15">
        <f t="shared" si="4"/>
        <v>2200</v>
      </c>
      <c r="O292" s="4">
        <v>40</v>
      </c>
      <c r="P292" s="4">
        <f>IFERROR(VLOOKUP(F292,'Initial selection'!E:N,10,FALSE),0)</f>
        <v>40</v>
      </c>
    </row>
    <row r="293" spans="1:16" ht="15.75" customHeight="1" x14ac:dyDescent="0.25">
      <c r="A293" s="4">
        <v>2</v>
      </c>
      <c r="B293" s="4" t="s">
        <v>827</v>
      </c>
      <c r="C293" s="4" t="s">
        <v>14</v>
      </c>
      <c r="D293" s="4" t="s">
        <v>511</v>
      </c>
      <c r="E293" s="6"/>
      <c r="F293" s="5" t="s">
        <v>828</v>
      </c>
      <c r="G293" s="4" t="s">
        <v>17</v>
      </c>
      <c r="H293" s="4" t="s">
        <v>468</v>
      </c>
      <c r="I293" s="4" t="s">
        <v>24</v>
      </c>
      <c r="J293" s="4">
        <v>21</v>
      </c>
      <c r="K293" s="4" t="s">
        <v>20</v>
      </c>
      <c r="L293" s="4" t="s">
        <v>513</v>
      </c>
      <c r="M293" s="15">
        <v>110</v>
      </c>
      <c r="N293" s="15">
        <f t="shared" si="4"/>
        <v>2200</v>
      </c>
      <c r="O293" s="4">
        <v>20</v>
      </c>
      <c r="P293" s="4">
        <f>IFERROR(VLOOKUP(F293,'Initial selection'!E:N,10,FALSE),0)</f>
        <v>39</v>
      </c>
    </row>
    <row r="294" spans="1:16" ht="15.75" customHeight="1" x14ac:dyDescent="0.25">
      <c r="A294" s="4">
        <v>881</v>
      </c>
      <c r="B294" s="4" t="s">
        <v>829</v>
      </c>
      <c r="C294" s="4" t="s">
        <v>14</v>
      </c>
      <c r="D294" s="4" t="s">
        <v>637</v>
      </c>
      <c r="E294" s="4" t="s">
        <v>87</v>
      </c>
      <c r="F294" s="5" t="s">
        <v>830</v>
      </c>
      <c r="G294" s="4" t="s">
        <v>17</v>
      </c>
      <c r="H294" s="4" t="s">
        <v>95</v>
      </c>
      <c r="I294" s="4" t="s">
        <v>19</v>
      </c>
      <c r="J294" s="4">
        <v>21</v>
      </c>
      <c r="K294" s="4" t="s">
        <v>20</v>
      </c>
      <c r="L294" s="4" t="s">
        <v>639</v>
      </c>
      <c r="M294" s="15">
        <v>195</v>
      </c>
      <c r="N294" s="15">
        <f t="shared" si="4"/>
        <v>2145</v>
      </c>
      <c r="O294" s="4">
        <v>11</v>
      </c>
      <c r="P294" s="4">
        <f>IFERROR(VLOOKUP(F294,'Initial selection'!E:N,10,FALSE),0)</f>
        <v>15</v>
      </c>
    </row>
    <row r="295" spans="1:16" ht="15.75" customHeight="1" x14ac:dyDescent="0.25">
      <c r="A295" s="4">
        <v>422</v>
      </c>
      <c r="B295" s="4" t="s">
        <v>831</v>
      </c>
      <c r="C295" s="4" t="s">
        <v>14</v>
      </c>
      <c r="D295" s="4" t="s">
        <v>15</v>
      </c>
      <c r="E295" s="6"/>
      <c r="F295" s="5" t="s">
        <v>832</v>
      </c>
      <c r="G295" s="4" t="s">
        <v>17</v>
      </c>
      <c r="H295" s="4" t="s">
        <v>18</v>
      </c>
      <c r="I295" s="4" t="s">
        <v>45</v>
      </c>
      <c r="J295" s="4">
        <v>21</v>
      </c>
      <c r="K295" s="4" t="s">
        <v>20</v>
      </c>
      <c r="L295" s="4" t="s">
        <v>21</v>
      </c>
      <c r="M295" s="15">
        <v>425</v>
      </c>
      <c r="N295" s="15">
        <f t="shared" si="4"/>
        <v>2125</v>
      </c>
      <c r="O295" s="4">
        <v>5</v>
      </c>
      <c r="P295" s="4">
        <f>IFERROR(VLOOKUP(F295,'Initial selection'!E:N,10,FALSE),0)</f>
        <v>7</v>
      </c>
    </row>
    <row r="296" spans="1:16" ht="15.75" customHeight="1" x14ac:dyDescent="0.25">
      <c r="A296" s="4">
        <v>821</v>
      </c>
      <c r="B296" s="4" t="s">
        <v>833</v>
      </c>
      <c r="C296" s="4" t="s">
        <v>14</v>
      </c>
      <c r="D296" s="4" t="s">
        <v>655</v>
      </c>
      <c r="E296" s="4" t="s">
        <v>286</v>
      </c>
      <c r="F296" s="5" t="s">
        <v>834</v>
      </c>
      <c r="G296" s="4" t="s">
        <v>29</v>
      </c>
      <c r="H296" s="4" t="s">
        <v>18</v>
      </c>
      <c r="I296" s="4" t="s">
        <v>19</v>
      </c>
      <c r="J296" s="4">
        <v>21</v>
      </c>
      <c r="K296" s="4" t="s">
        <v>20</v>
      </c>
      <c r="L296" s="4" t="s">
        <v>657</v>
      </c>
      <c r="M296" s="15">
        <v>265</v>
      </c>
      <c r="N296" s="15">
        <f t="shared" si="4"/>
        <v>2120</v>
      </c>
      <c r="O296" s="4">
        <v>8</v>
      </c>
      <c r="P296" s="4">
        <f>IFERROR(VLOOKUP(F296,'Initial selection'!E:N,10,FALSE),0)</f>
        <v>9</v>
      </c>
    </row>
    <row r="297" spans="1:16" ht="15.75" customHeight="1" x14ac:dyDescent="0.25">
      <c r="A297" s="4">
        <v>820</v>
      </c>
      <c r="B297" s="4" t="s">
        <v>835</v>
      </c>
      <c r="C297" s="4" t="s">
        <v>14</v>
      </c>
      <c r="D297" s="4" t="s">
        <v>655</v>
      </c>
      <c r="E297" s="4" t="s">
        <v>286</v>
      </c>
      <c r="F297" s="5" t="s">
        <v>836</v>
      </c>
      <c r="G297" s="4" t="s">
        <v>29</v>
      </c>
      <c r="H297" s="4" t="s">
        <v>18</v>
      </c>
      <c r="I297" s="4" t="s">
        <v>414</v>
      </c>
      <c r="J297" s="4">
        <v>21</v>
      </c>
      <c r="K297" s="4" t="s">
        <v>20</v>
      </c>
      <c r="L297" s="4" t="s">
        <v>657</v>
      </c>
      <c r="M297" s="15">
        <v>265</v>
      </c>
      <c r="N297" s="15">
        <f t="shared" si="4"/>
        <v>2120</v>
      </c>
      <c r="O297" s="4">
        <v>8</v>
      </c>
      <c r="P297" s="4">
        <f>IFERROR(VLOOKUP(F297,'Initial selection'!E:N,10,FALSE),0)</f>
        <v>8</v>
      </c>
    </row>
    <row r="298" spans="1:16" ht="15.75" customHeight="1" x14ac:dyDescent="0.25">
      <c r="A298" s="4">
        <v>800</v>
      </c>
      <c r="B298" s="4" t="s">
        <v>837</v>
      </c>
      <c r="C298" s="4" t="s">
        <v>14</v>
      </c>
      <c r="D298" s="4" t="s">
        <v>573</v>
      </c>
      <c r="E298" s="6"/>
      <c r="F298" s="5" t="s">
        <v>838</v>
      </c>
      <c r="G298" s="4" t="s">
        <v>17</v>
      </c>
      <c r="H298" s="4" t="s">
        <v>30</v>
      </c>
      <c r="I298" s="4" t="s">
        <v>36</v>
      </c>
      <c r="J298" s="4">
        <v>21</v>
      </c>
      <c r="K298" s="4" t="s">
        <v>20</v>
      </c>
      <c r="L298" s="4" t="s">
        <v>575</v>
      </c>
      <c r="M298" s="15">
        <v>235</v>
      </c>
      <c r="N298" s="15">
        <f t="shared" si="4"/>
        <v>2115</v>
      </c>
      <c r="O298" s="4">
        <v>9</v>
      </c>
      <c r="P298" s="4">
        <f>IFERROR(VLOOKUP(F298,'Initial selection'!E:N,10,FALSE),0)</f>
        <v>9</v>
      </c>
    </row>
    <row r="299" spans="1:16" ht="15.75" customHeight="1" x14ac:dyDescent="0.25">
      <c r="A299" s="4">
        <v>358</v>
      </c>
      <c r="B299" s="4" t="s">
        <v>839</v>
      </c>
      <c r="C299" s="4" t="s">
        <v>14</v>
      </c>
      <c r="D299" s="4" t="s">
        <v>840</v>
      </c>
      <c r="E299" s="4" t="s">
        <v>164</v>
      </c>
      <c r="F299" s="5" t="s">
        <v>841</v>
      </c>
      <c r="G299" s="4" t="s">
        <v>17</v>
      </c>
      <c r="H299" s="17" t="s">
        <v>1999</v>
      </c>
      <c r="I299" s="4" t="s">
        <v>280</v>
      </c>
      <c r="J299" s="4">
        <v>21</v>
      </c>
      <c r="K299" s="4" t="s">
        <v>20</v>
      </c>
      <c r="L299" s="4" t="s">
        <v>842</v>
      </c>
      <c r="M299" s="15">
        <v>150</v>
      </c>
      <c r="N299" s="15">
        <f t="shared" si="4"/>
        <v>2100</v>
      </c>
      <c r="O299" s="4">
        <v>14</v>
      </c>
      <c r="P299" s="4">
        <f>IFERROR(VLOOKUP(F299,'Initial selection'!E:N,10,FALSE),0)</f>
        <v>15</v>
      </c>
    </row>
    <row r="300" spans="1:16" ht="15.75" customHeight="1" x14ac:dyDescent="0.25">
      <c r="A300" s="4">
        <v>396</v>
      </c>
      <c r="B300" s="4" t="s">
        <v>843</v>
      </c>
      <c r="C300" s="4" t="s">
        <v>14</v>
      </c>
      <c r="D300" s="4" t="s">
        <v>260</v>
      </c>
      <c r="E300" s="6"/>
      <c r="F300" s="5" t="s">
        <v>844</v>
      </c>
      <c r="G300" s="4" t="s">
        <v>17</v>
      </c>
      <c r="H300" s="4" t="s">
        <v>262</v>
      </c>
      <c r="I300" s="4" t="s">
        <v>19</v>
      </c>
      <c r="J300" s="4">
        <v>21</v>
      </c>
      <c r="K300" s="4" t="s">
        <v>20</v>
      </c>
      <c r="L300" s="4" t="s">
        <v>263</v>
      </c>
      <c r="M300" s="15">
        <v>150</v>
      </c>
      <c r="N300" s="15">
        <f t="shared" si="4"/>
        <v>2100</v>
      </c>
      <c r="O300" s="4">
        <v>14</v>
      </c>
      <c r="P300" s="4">
        <f>IFERROR(VLOOKUP(F300,'Initial selection'!E:N,10,FALSE),0)</f>
        <v>15</v>
      </c>
    </row>
    <row r="301" spans="1:16" ht="15.75" customHeight="1" x14ac:dyDescent="0.25">
      <c r="A301" s="4">
        <v>767</v>
      </c>
      <c r="B301" s="4" t="s">
        <v>845</v>
      </c>
      <c r="C301" s="4" t="s">
        <v>14</v>
      </c>
      <c r="D301" s="4" t="s">
        <v>282</v>
      </c>
      <c r="E301" s="4" t="s">
        <v>27</v>
      </c>
      <c r="F301" s="5" t="s">
        <v>846</v>
      </c>
      <c r="G301" s="4" t="s">
        <v>17</v>
      </c>
      <c r="H301" s="4" t="s">
        <v>262</v>
      </c>
      <c r="I301" s="4" t="s">
        <v>36</v>
      </c>
      <c r="J301" s="4">
        <v>21</v>
      </c>
      <c r="K301" s="4" t="s">
        <v>20</v>
      </c>
      <c r="L301" s="4" t="s">
        <v>284</v>
      </c>
      <c r="M301" s="15">
        <v>150</v>
      </c>
      <c r="N301" s="15">
        <f t="shared" si="4"/>
        <v>2100</v>
      </c>
      <c r="O301" s="4">
        <v>14</v>
      </c>
      <c r="P301" s="4">
        <f>IFERROR(VLOOKUP(F301,'Initial selection'!E:N,10,FALSE),0)</f>
        <v>15</v>
      </c>
    </row>
    <row r="302" spans="1:16" ht="15.75" customHeight="1" x14ac:dyDescent="0.25">
      <c r="A302" s="4">
        <v>338</v>
      </c>
      <c r="B302" s="4" t="s">
        <v>847</v>
      </c>
      <c r="C302" s="4" t="s">
        <v>14</v>
      </c>
      <c r="D302" s="4" t="s">
        <v>848</v>
      </c>
      <c r="E302" s="6"/>
      <c r="F302" s="5" t="s">
        <v>849</v>
      </c>
      <c r="G302" s="4" t="s">
        <v>17</v>
      </c>
      <c r="H302" s="17" t="s">
        <v>1999</v>
      </c>
      <c r="I302" s="4" t="s">
        <v>209</v>
      </c>
      <c r="J302" s="4">
        <v>21</v>
      </c>
      <c r="K302" s="4" t="s">
        <v>20</v>
      </c>
      <c r="L302" s="4" t="s">
        <v>850</v>
      </c>
      <c r="M302" s="15">
        <v>95</v>
      </c>
      <c r="N302" s="15">
        <f t="shared" si="4"/>
        <v>2090</v>
      </c>
      <c r="O302" s="4">
        <v>22</v>
      </c>
      <c r="P302" s="4">
        <f>IFERROR(VLOOKUP(F302,'Initial selection'!E:N,10,FALSE),0)</f>
        <v>40</v>
      </c>
    </row>
    <row r="303" spans="1:16" ht="15.75" customHeight="1" x14ac:dyDescent="0.25">
      <c r="A303" s="4">
        <v>33</v>
      </c>
      <c r="B303" s="4" t="s">
        <v>851</v>
      </c>
      <c r="C303" s="4" t="s">
        <v>14</v>
      </c>
      <c r="D303" s="4" t="s">
        <v>593</v>
      </c>
      <c r="E303" s="6"/>
      <c r="F303" s="5" t="s">
        <v>852</v>
      </c>
      <c r="G303" s="4" t="s">
        <v>17</v>
      </c>
      <c r="H303" s="4" t="s">
        <v>468</v>
      </c>
      <c r="I303" s="4" t="s">
        <v>36</v>
      </c>
      <c r="J303" s="4">
        <v>21</v>
      </c>
      <c r="K303" s="4" t="s">
        <v>20</v>
      </c>
      <c r="L303" s="4" t="s">
        <v>595</v>
      </c>
      <c r="M303" s="15">
        <v>110</v>
      </c>
      <c r="N303" s="15">
        <f t="shared" si="4"/>
        <v>2090</v>
      </c>
      <c r="O303" s="4">
        <v>19</v>
      </c>
      <c r="P303" s="4">
        <f>IFERROR(VLOOKUP(F303,'Initial selection'!E:N,10,FALSE),0)</f>
        <v>38</v>
      </c>
    </row>
    <row r="304" spans="1:16" ht="15.75" customHeight="1" x14ac:dyDescent="0.25">
      <c r="A304" s="4">
        <v>484</v>
      </c>
      <c r="B304" s="4" t="s">
        <v>853</v>
      </c>
      <c r="C304" s="4" t="s">
        <v>14</v>
      </c>
      <c r="D304" s="4" t="s">
        <v>667</v>
      </c>
      <c r="E304" s="4" t="s">
        <v>140</v>
      </c>
      <c r="F304" s="5" t="s">
        <v>854</v>
      </c>
      <c r="G304" s="4" t="s">
        <v>17</v>
      </c>
      <c r="H304" s="4" t="s">
        <v>468</v>
      </c>
      <c r="I304" s="4" t="s">
        <v>50</v>
      </c>
      <c r="J304" s="4">
        <v>21</v>
      </c>
      <c r="K304" s="4" t="s">
        <v>20</v>
      </c>
      <c r="L304" s="4" t="s">
        <v>669</v>
      </c>
      <c r="M304" s="15">
        <v>110</v>
      </c>
      <c r="N304" s="15">
        <f t="shared" si="4"/>
        <v>2090</v>
      </c>
      <c r="O304" s="4">
        <v>19</v>
      </c>
      <c r="P304" s="4">
        <f>IFERROR(VLOOKUP(F304,'Initial selection'!E:N,10,FALSE),0)</f>
        <v>29</v>
      </c>
    </row>
    <row r="305" spans="1:16" ht="15.75" customHeight="1" x14ac:dyDescent="0.25">
      <c r="A305" s="4">
        <v>482</v>
      </c>
      <c r="B305" s="4" t="s">
        <v>855</v>
      </c>
      <c r="C305" s="4" t="s">
        <v>14</v>
      </c>
      <c r="D305" s="4" t="s">
        <v>667</v>
      </c>
      <c r="E305" s="4" t="s">
        <v>140</v>
      </c>
      <c r="F305" s="5" t="s">
        <v>856</v>
      </c>
      <c r="G305" s="4" t="s">
        <v>17</v>
      </c>
      <c r="H305" s="4" t="s">
        <v>468</v>
      </c>
      <c r="I305" s="4" t="s">
        <v>19</v>
      </c>
      <c r="J305" s="4">
        <v>21</v>
      </c>
      <c r="K305" s="4" t="s">
        <v>20</v>
      </c>
      <c r="L305" s="4" t="s">
        <v>669</v>
      </c>
      <c r="M305" s="15">
        <v>110</v>
      </c>
      <c r="N305" s="15">
        <f t="shared" si="4"/>
        <v>2090</v>
      </c>
      <c r="O305" s="4">
        <v>19</v>
      </c>
      <c r="P305" s="4">
        <f>IFERROR(VLOOKUP(F305,'Initial selection'!E:N,10,FALSE),0)</f>
        <v>28</v>
      </c>
    </row>
    <row r="306" spans="1:16" ht="15.75" customHeight="1" x14ac:dyDescent="0.25">
      <c r="A306" s="4">
        <v>960</v>
      </c>
      <c r="B306" s="4" t="s">
        <v>857</v>
      </c>
      <c r="C306" s="4" t="s">
        <v>14</v>
      </c>
      <c r="D306" s="4" t="s">
        <v>267</v>
      </c>
      <c r="E306" s="4" t="s">
        <v>155</v>
      </c>
      <c r="F306" s="5" t="s">
        <v>858</v>
      </c>
      <c r="G306" s="4" t="s">
        <v>17</v>
      </c>
      <c r="H306" s="4" t="s">
        <v>95</v>
      </c>
      <c r="I306" s="4" t="s">
        <v>96</v>
      </c>
      <c r="J306" s="4">
        <v>21</v>
      </c>
      <c r="K306" s="4" t="s">
        <v>20</v>
      </c>
      <c r="L306" s="4" t="s">
        <v>269</v>
      </c>
      <c r="M306" s="15">
        <v>149</v>
      </c>
      <c r="N306" s="15">
        <f t="shared" si="4"/>
        <v>2086</v>
      </c>
      <c r="O306" s="4">
        <v>14</v>
      </c>
      <c r="P306" s="4">
        <f>IFERROR(VLOOKUP(F306,'Initial selection'!E:N,10,FALSE),0)</f>
        <v>15</v>
      </c>
    </row>
    <row r="307" spans="1:16" ht="15.75" customHeight="1" x14ac:dyDescent="0.25">
      <c r="A307" s="4">
        <v>851</v>
      </c>
      <c r="B307" s="4" t="s">
        <v>859</v>
      </c>
      <c r="C307" s="4" t="s">
        <v>14</v>
      </c>
      <c r="D307" s="4" t="s">
        <v>581</v>
      </c>
      <c r="E307" s="4" t="s">
        <v>164</v>
      </c>
      <c r="F307" s="5" t="s">
        <v>860</v>
      </c>
      <c r="G307" s="4" t="s">
        <v>17</v>
      </c>
      <c r="H307" s="4" t="s">
        <v>468</v>
      </c>
      <c r="I307" s="4" t="s">
        <v>50</v>
      </c>
      <c r="J307" s="4">
        <v>21</v>
      </c>
      <c r="K307" s="4" t="s">
        <v>20</v>
      </c>
      <c r="L307" s="4" t="s">
        <v>583</v>
      </c>
      <c r="M307" s="15">
        <v>125</v>
      </c>
      <c r="N307" s="15">
        <f t="shared" si="4"/>
        <v>2000</v>
      </c>
      <c r="O307" s="4">
        <v>16</v>
      </c>
      <c r="P307" s="4">
        <f>IFERROR(VLOOKUP(F307,'Initial selection'!E:N,10,FALSE),0)</f>
        <v>28</v>
      </c>
    </row>
    <row r="308" spans="1:16" ht="15.75" customHeight="1" x14ac:dyDescent="0.25">
      <c r="A308" s="4">
        <v>1027</v>
      </c>
      <c r="B308" s="4" t="s">
        <v>861</v>
      </c>
      <c r="C308" s="4" t="s">
        <v>14</v>
      </c>
      <c r="D308" s="4" t="s">
        <v>479</v>
      </c>
      <c r="E308" s="6"/>
      <c r="F308" s="5" t="s">
        <v>862</v>
      </c>
      <c r="G308" s="4" t="s">
        <v>17</v>
      </c>
      <c r="H308" s="4" t="s">
        <v>262</v>
      </c>
      <c r="I308" s="4" t="s">
        <v>24</v>
      </c>
      <c r="J308" s="4">
        <v>21</v>
      </c>
      <c r="K308" s="4" t="s">
        <v>20</v>
      </c>
      <c r="L308" s="4" t="s">
        <v>481</v>
      </c>
      <c r="M308" s="15">
        <v>99</v>
      </c>
      <c r="N308" s="15">
        <f t="shared" si="4"/>
        <v>1980</v>
      </c>
      <c r="O308" s="4">
        <v>20</v>
      </c>
      <c r="P308" s="4">
        <f>IFERROR(VLOOKUP(F308,'Initial selection'!E:N,10,FALSE),0)</f>
        <v>37</v>
      </c>
    </row>
    <row r="309" spans="1:16" ht="15.75" customHeight="1" x14ac:dyDescent="0.25">
      <c r="A309" s="4">
        <v>181</v>
      </c>
      <c r="B309" s="4" t="s">
        <v>863</v>
      </c>
      <c r="C309" s="4" t="s">
        <v>14</v>
      </c>
      <c r="D309" s="4" t="s">
        <v>615</v>
      </c>
      <c r="E309" s="4" t="s">
        <v>75</v>
      </c>
      <c r="F309" s="5" t="s">
        <v>864</v>
      </c>
      <c r="G309" s="4" t="s">
        <v>17</v>
      </c>
      <c r="H309" s="17" t="s">
        <v>1999</v>
      </c>
      <c r="I309" s="4" t="s">
        <v>209</v>
      </c>
      <c r="J309" s="4">
        <v>21</v>
      </c>
      <c r="K309" s="4" t="s">
        <v>20</v>
      </c>
      <c r="L309" s="4" t="s">
        <v>617</v>
      </c>
      <c r="M309" s="15">
        <v>110</v>
      </c>
      <c r="N309" s="15">
        <f t="shared" si="4"/>
        <v>1980</v>
      </c>
      <c r="O309" s="4">
        <v>18</v>
      </c>
      <c r="P309" s="4">
        <f>IFERROR(VLOOKUP(F309,'Initial selection'!E:N,10,FALSE),0)</f>
        <v>39</v>
      </c>
    </row>
    <row r="310" spans="1:16" ht="15.75" customHeight="1" x14ac:dyDescent="0.25">
      <c r="A310" s="4">
        <v>29</v>
      </c>
      <c r="B310" s="4" t="s">
        <v>865</v>
      </c>
      <c r="C310" s="4" t="s">
        <v>14</v>
      </c>
      <c r="D310" s="4" t="s">
        <v>593</v>
      </c>
      <c r="E310" s="6"/>
      <c r="F310" s="5" t="s">
        <v>866</v>
      </c>
      <c r="G310" s="4" t="s">
        <v>17</v>
      </c>
      <c r="H310" s="4" t="s">
        <v>468</v>
      </c>
      <c r="I310" s="4" t="s">
        <v>96</v>
      </c>
      <c r="J310" s="4">
        <v>21</v>
      </c>
      <c r="K310" s="4" t="s">
        <v>20</v>
      </c>
      <c r="L310" s="4" t="s">
        <v>595</v>
      </c>
      <c r="M310" s="15">
        <v>110</v>
      </c>
      <c r="N310" s="15">
        <f t="shared" si="4"/>
        <v>1980</v>
      </c>
      <c r="O310" s="4">
        <v>18</v>
      </c>
      <c r="P310" s="4">
        <f>IFERROR(VLOOKUP(F310,'Initial selection'!E:N,10,FALSE),0)</f>
        <v>19</v>
      </c>
    </row>
    <row r="311" spans="1:16" ht="15.75" customHeight="1" x14ac:dyDescent="0.25">
      <c r="A311" s="4">
        <v>417</v>
      </c>
      <c r="B311" s="4" t="s">
        <v>867</v>
      </c>
      <c r="C311" s="4" t="s">
        <v>14</v>
      </c>
      <c r="D311" s="4" t="s">
        <v>425</v>
      </c>
      <c r="E311" s="6"/>
      <c r="F311" s="5" t="s">
        <v>868</v>
      </c>
      <c r="G311" s="4" t="s">
        <v>17</v>
      </c>
      <c r="H311" s="4" t="s">
        <v>30</v>
      </c>
      <c r="I311" s="4" t="s">
        <v>45</v>
      </c>
      <c r="J311" s="4">
        <v>21</v>
      </c>
      <c r="K311" s="4" t="s">
        <v>20</v>
      </c>
      <c r="L311" s="4" t="s">
        <v>427</v>
      </c>
      <c r="M311" s="15">
        <v>495</v>
      </c>
      <c r="N311" s="15">
        <f t="shared" si="4"/>
        <v>1980</v>
      </c>
      <c r="O311" s="4">
        <v>4</v>
      </c>
      <c r="P311" s="4">
        <f>IFERROR(VLOOKUP(F311,'Initial selection'!E:N,10,FALSE),0)</f>
        <v>5</v>
      </c>
    </row>
    <row r="312" spans="1:16" ht="15.75" customHeight="1" x14ac:dyDescent="0.25">
      <c r="A312" s="4">
        <v>512</v>
      </c>
      <c r="B312" s="4" t="s">
        <v>869</v>
      </c>
      <c r="C312" s="4" t="s">
        <v>14</v>
      </c>
      <c r="D312" s="4" t="s">
        <v>441</v>
      </c>
      <c r="E312" s="6"/>
      <c r="F312" s="5" t="s">
        <v>870</v>
      </c>
      <c r="G312" s="4" t="s">
        <v>29</v>
      </c>
      <c r="H312" s="4" t="s">
        <v>18</v>
      </c>
      <c r="I312" s="4" t="s">
        <v>414</v>
      </c>
      <c r="J312" s="4">
        <v>21</v>
      </c>
      <c r="K312" s="4" t="s">
        <v>20</v>
      </c>
      <c r="L312" s="4" t="s">
        <v>443</v>
      </c>
      <c r="M312" s="15">
        <v>395</v>
      </c>
      <c r="N312" s="15">
        <f t="shared" si="4"/>
        <v>1975</v>
      </c>
      <c r="O312" s="4">
        <v>5</v>
      </c>
      <c r="P312" s="4">
        <f>IFERROR(VLOOKUP(F312,'Initial selection'!E:N,10,FALSE),0)</f>
        <v>5</v>
      </c>
    </row>
    <row r="313" spans="1:16" ht="15.75" customHeight="1" x14ac:dyDescent="0.25">
      <c r="A313" s="4">
        <v>883</v>
      </c>
      <c r="B313" s="4" t="s">
        <v>871</v>
      </c>
      <c r="C313" s="4" t="s">
        <v>14</v>
      </c>
      <c r="D313" s="4" t="s">
        <v>637</v>
      </c>
      <c r="E313" s="4" t="s">
        <v>87</v>
      </c>
      <c r="F313" s="5" t="s">
        <v>872</v>
      </c>
      <c r="G313" s="4" t="s">
        <v>17</v>
      </c>
      <c r="H313" s="4" t="s">
        <v>95</v>
      </c>
      <c r="I313" s="4" t="s">
        <v>96</v>
      </c>
      <c r="J313" s="4">
        <v>21</v>
      </c>
      <c r="K313" s="4" t="s">
        <v>20</v>
      </c>
      <c r="L313" s="4" t="s">
        <v>639</v>
      </c>
      <c r="M313" s="15">
        <v>195</v>
      </c>
      <c r="N313" s="15">
        <f t="shared" si="4"/>
        <v>1950</v>
      </c>
      <c r="O313" s="4">
        <v>10</v>
      </c>
      <c r="P313" s="4">
        <f>IFERROR(VLOOKUP(F313,'Initial selection'!E:N,10,FALSE),0)</f>
        <v>10</v>
      </c>
    </row>
    <row r="314" spans="1:16" ht="15.75" customHeight="1" x14ac:dyDescent="0.25">
      <c r="A314" s="4">
        <v>413</v>
      </c>
      <c r="B314" s="4" t="s">
        <v>873</v>
      </c>
      <c r="C314" s="4" t="s">
        <v>14</v>
      </c>
      <c r="D314" s="4" t="s">
        <v>874</v>
      </c>
      <c r="E314" s="6"/>
      <c r="F314" s="5" t="s">
        <v>875</v>
      </c>
      <c r="G314" s="4" t="s">
        <v>17</v>
      </c>
      <c r="H314" s="4" t="s">
        <v>30</v>
      </c>
      <c r="I314" s="4" t="s">
        <v>24</v>
      </c>
      <c r="J314" s="4">
        <v>21</v>
      </c>
      <c r="K314" s="4" t="s">
        <v>20</v>
      </c>
      <c r="L314" s="4" t="s">
        <v>876</v>
      </c>
      <c r="M314" s="15">
        <v>325</v>
      </c>
      <c r="N314" s="15">
        <f t="shared" si="4"/>
        <v>1950</v>
      </c>
      <c r="O314" s="4">
        <v>6</v>
      </c>
      <c r="P314" s="4">
        <f>IFERROR(VLOOKUP(F314,'Initial selection'!E:N,10,FALSE),0)</f>
        <v>8</v>
      </c>
    </row>
    <row r="315" spans="1:16" ht="15.75" customHeight="1" x14ac:dyDescent="0.25">
      <c r="A315" s="4">
        <v>452</v>
      </c>
      <c r="B315" s="4" t="s">
        <v>877</v>
      </c>
      <c r="C315" s="4" t="s">
        <v>14</v>
      </c>
      <c r="D315" s="4" t="s">
        <v>878</v>
      </c>
      <c r="E315" s="4" t="s">
        <v>110</v>
      </c>
      <c r="F315" s="5" t="s">
        <v>879</v>
      </c>
      <c r="G315" s="4" t="s">
        <v>17</v>
      </c>
      <c r="H315" s="4" t="s">
        <v>56</v>
      </c>
      <c r="I315" s="4" t="s">
        <v>50</v>
      </c>
      <c r="J315" s="4">
        <v>21</v>
      </c>
      <c r="K315" s="4" t="s">
        <v>20</v>
      </c>
      <c r="L315" s="4" t="s">
        <v>880</v>
      </c>
      <c r="M315" s="15">
        <v>325</v>
      </c>
      <c r="N315" s="15">
        <f t="shared" si="4"/>
        <v>1950</v>
      </c>
      <c r="O315" s="4">
        <v>6</v>
      </c>
      <c r="P315" s="4">
        <f>IFERROR(VLOOKUP(F315,'Initial selection'!E:N,10,FALSE),0)</f>
        <v>8</v>
      </c>
    </row>
    <row r="316" spans="1:16" ht="15.75" customHeight="1" x14ac:dyDescent="0.25">
      <c r="A316" s="4">
        <v>584</v>
      </c>
      <c r="B316" s="4" t="s">
        <v>881</v>
      </c>
      <c r="C316" s="4" t="s">
        <v>14</v>
      </c>
      <c r="D316" s="4" t="s">
        <v>501</v>
      </c>
      <c r="E316" s="4" t="s">
        <v>286</v>
      </c>
      <c r="F316" s="5" t="s">
        <v>882</v>
      </c>
      <c r="G316" s="4" t="s">
        <v>29</v>
      </c>
      <c r="H316" s="4" t="s">
        <v>67</v>
      </c>
      <c r="I316" s="4" t="s">
        <v>24</v>
      </c>
      <c r="J316" s="4">
        <v>21</v>
      </c>
      <c r="K316" s="4" t="s">
        <v>20</v>
      </c>
      <c r="L316" s="4" t="s">
        <v>503</v>
      </c>
      <c r="M316" s="15">
        <v>325</v>
      </c>
      <c r="N316" s="15">
        <f t="shared" si="4"/>
        <v>1950</v>
      </c>
      <c r="O316" s="4">
        <v>6</v>
      </c>
      <c r="P316" s="4">
        <f>IFERROR(VLOOKUP(F316,'Initial selection'!E:N,10,FALSE),0)</f>
        <v>8</v>
      </c>
    </row>
    <row r="317" spans="1:16" ht="15.75" customHeight="1" x14ac:dyDescent="0.25">
      <c r="A317" s="4">
        <v>588</v>
      </c>
      <c r="B317" s="4" t="s">
        <v>883</v>
      </c>
      <c r="C317" s="4" t="s">
        <v>14</v>
      </c>
      <c r="D317" s="4" t="s">
        <v>501</v>
      </c>
      <c r="E317" s="4" t="s">
        <v>286</v>
      </c>
      <c r="F317" s="5" t="s">
        <v>884</v>
      </c>
      <c r="G317" s="4" t="s">
        <v>29</v>
      </c>
      <c r="H317" s="4" t="s">
        <v>67</v>
      </c>
      <c r="I317" s="4" t="s">
        <v>414</v>
      </c>
      <c r="J317" s="4">
        <v>21</v>
      </c>
      <c r="K317" s="4" t="s">
        <v>20</v>
      </c>
      <c r="L317" s="4" t="s">
        <v>503</v>
      </c>
      <c r="M317" s="15">
        <v>325</v>
      </c>
      <c r="N317" s="15">
        <f t="shared" si="4"/>
        <v>1950</v>
      </c>
      <c r="O317" s="4">
        <v>6</v>
      </c>
      <c r="P317" s="4">
        <f>IFERROR(VLOOKUP(F317,'Initial selection'!E:N,10,FALSE),0)</f>
        <v>8</v>
      </c>
    </row>
    <row r="318" spans="1:16" ht="15.75" customHeight="1" x14ac:dyDescent="0.25">
      <c r="A318" s="4">
        <v>583</v>
      </c>
      <c r="B318" s="4" t="s">
        <v>885</v>
      </c>
      <c r="C318" s="4" t="s">
        <v>14</v>
      </c>
      <c r="D318" s="4" t="s">
        <v>501</v>
      </c>
      <c r="E318" s="4" t="s">
        <v>286</v>
      </c>
      <c r="F318" s="5" t="s">
        <v>886</v>
      </c>
      <c r="G318" s="4" t="s">
        <v>29</v>
      </c>
      <c r="H318" s="4" t="s">
        <v>67</v>
      </c>
      <c r="I318" s="4" t="s">
        <v>19</v>
      </c>
      <c r="J318" s="4">
        <v>21</v>
      </c>
      <c r="K318" s="4" t="s">
        <v>20</v>
      </c>
      <c r="L318" s="4" t="s">
        <v>503</v>
      </c>
      <c r="M318" s="15">
        <v>325</v>
      </c>
      <c r="N318" s="15">
        <f t="shared" si="4"/>
        <v>1950</v>
      </c>
      <c r="O318" s="4">
        <v>6</v>
      </c>
      <c r="P318" s="4">
        <f>IFERROR(VLOOKUP(F318,'Initial selection'!E:N,10,FALSE),0)</f>
        <v>6</v>
      </c>
    </row>
    <row r="319" spans="1:16" ht="15.75" customHeight="1" x14ac:dyDescent="0.25">
      <c r="A319" s="4">
        <v>109</v>
      </c>
      <c r="B319" s="4" t="s">
        <v>887</v>
      </c>
      <c r="C319" s="4" t="s">
        <v>14</v>
      </c>
      <c r="D319" s="4" t="s">
        <v>722</v>
      </c>
      <c r="E319" s="4" t="s">
        <v>27</v>
      </c>
      <c r="F319" s="5" t="s">
        <v>888</v>
      </c>
      <c r="G319" s="4" t="s">
        <v>29</v>
      </c>
      <c r="H319" s="4" t="s">
        <v>568</v>
      </c>
      <c r="I319" s="4" t="s">
        <v>45</v>
      </c>
      <c r="J319" s="4">
        <v>21</v>
      </c>
      <c r="K319" s="4" t="s">
        <v>20</v>
      </c>
      <c r="L319" s="4" t="s">
        <v>724</v>
      </c>
      <c r="M319" s="15">
        <v>175</v>
      </c>
      <c r="N319" s="15">
        <f t="shared" si="4"/>
        <v>1925</v>
      </c>
      <c r="O319" s="4">
        <v>11</v>
      </c>
      <c r="P319" s="4">
        <f>IFERROR(VLOOKUP(F319,'Initial selection'!E:N,10,FALSE),0)</f>
        <v>14</v>
      </c>
    </row>
    <row r="320" spans="1:16" ht="15.75" customHeight="1" x14ac:dyDescent="0.25">
      <c r="A320" s="4">
        <v>578</v>
      </c>
      <c r="B320" s="4" t="s">
        <v>889</v>
      </c>
      <c r="C320" s="4" t="s">
        <v>14</v>
      </c>
      <c r="D320" s="4" t="s">
        <v>65</v>
      </c>
      <c r="E320" s="6"/>
      <c r="F320" s="5" t="s">
        <v>890</v>
      </c>
      <c r="G320" s="4" t="s">
        <v>29</v>
      </c>
      <c r="H320" s="4" t="s">
        <v>67</v>
      </c>
      <c r="I320" s="4" t="s">
        <v>414</v>
      </c>
      <c r="J320" s="4">
        <v>21</v>
      </c>
      <c r="K320" s="4" t="s">
        <v>20</v>
      </c>
      <c r="L320" s="4" t="s">
        <v>68</v>
      </c>
      <c r="M320" s="15">
        <v>275</v>
      </c>
      <c r="N320" s="15">
        <f t="shared" si="4"/>
        <v>1925</v>
      </c>
      <c r="O320" s="4">
        <v>7</v>
      </c>
      <c r="P320" s="4">
        <f>IFERROR(VLOOKUP(F320,'Initial selection'!E:N,10,FALSE),0)</f>
        <v>7</v>
      </c>
    </row>
    <row r="321" spans="1:16" ht="15.75" customHeight="1" x14ac:dyDescent="0.25">
      <c r="A321" s="4">
        <v>529</v>
      </c>
      <c r="B321" s="4" t="s">
        <v>891</v>
      </c>
      <c r="C321" s="4" t="s">
        <v>14</v>
      </c>
      <c r="D321" s="4" t="s">
        <v>892</v>
      </c>
      <c r="E321" s="6"/>
      <c r="F321" s="5" t="s">
        <v>893</v>
      </c>
      <c r="G321" s="4" t="s">
        <v>29</v>
      </c>
      <c r="H321" s="4" t="s">
        <v>468</v>
      </c>
      <c r="I321" s="4" t="s">
        <v>36</v>
      </c>
      <c r="J321" s="4">
        <v>21</v>
      </c>
      <c r="K321" s="4" t="s">
        <v>20</v>
      </c>
      <c r="L321" s="4" t="s">
        <v>894</v>
      </c>
      <c r="M321" s="15">
        <v>119</v>
      </c>
      <c r="N321" s="15">
        <f t="shared" si="4"/>
        <v>1904</v>
      </c>
      <c r="O321" s="4">
        <v>16</v>
      </c>
      <c r="P321" s="4">
        <f>IFERROR(VLOOKUP(F321,'Initial selection'!E:N,10,FALSE),0)</f>
        <v>20</v>
      </c>
    </row>
    <row r="322" spans="1:16" ht="15.75" customHeight="1" x14ac:dyDescent="0.25">
      <c r="A322" s="4">
        <v>570</v>
      </c>
      <c r="B322" s="4" t="s">
        <v>895</v>
      </c>
      <c r="C322" s="4" t="s">
        <v>14</v>
      </c>
      <c r="D322" s="4" t="s">
        <v>373</v>
      </c>
      <c r="E322" s="4" t="s">
        <v>75</v>
      </c>
      <c r="F322" s="5" t="s">
        <v>896</v>
      </c>
      <c r="G322" s="4" t="s">
        <v>17</v>
      </c>
      <c r="H322" s="4" t="s">
        <v>262</v>
      </c>
      <c r="I322" s="4" t="s">
        <v>24</v>
      </c>
      <c r="J322" s="4">
        <v>21</v>
      </c>
      <c r="K322" s="4" t="s">
        <v>20</v>
      </c>
      <c r="L322" s="4" t="s">
        <v>375</v>
      </c>
      <c r="M322" s="15">
        <v>125</v>
      </c>
      <c r="N322" s="15">
        <f t="shared" ref="N322:N385" si="5">M322*O322</f>
        <v>1875</v>
      </c>
      <c r="O322" s="4">
        <v>15</v>
      </c>
      <c r="P322" s="4">
        <f>IFERROR(VLOOKUP(F322,'Initial selection'!E:N,10,FALSE),0)</f>
        <v>15</v>
      </c>
    </row>
    <row r="323" spans="1:16" ht="15.75" customHeight="1" x14ac:dyDescent="0.25">
      <c r="A323" s="4">
        <v>158</v>
      </c>
      <c r="B323" s="4" t="s">
        <v>897</v>
      </c>
      <c r="C323" s="4" t="s">
        <v>14</v>
      </c>
      <c r="D323" s="4" t="s">
        <v>303</v>
      </c>
      <c r="E323" s="6"/>
      <c r="F323" s="5" t="s">
        <v>898</v>
      </c>
      <c r="G323" s="4" t="s">
        <v>17</v>
      </c>
      <c r="H323" s="4" t="s">
        <v>30</v>
      </c>
      <c r="I323" s="4" t="s">
        <v>96</v>
      </c>
      <c r="J323" s="4">
        <v>21</v>
      </c>
      <c r="K323" s="4" t="s">
        <v>20</v>
      </c>
      <c r="L323" s="4" t="s">
        <v>305</v>
      </c>
      <c r="M323" s="15">
        <v>375</v>
      </c>
      <c r="N323" s="15">
        <f t="shared" si="5"/>
        <v>1875</v>
      </c>
      <c r="O323" s="4">
        <v>5</v>
      </c>
      <c r="P323" s="4">
        <f>IFERROR(VLOOKUP(F323,'Initial selection'!E:N,10,FALSE),0)</f>
        <v>5</v>
      </c>
    </row>
    <row r="324" spans="1:16" ht="15.75" customHeight="1" x14ac:dyDescent="0.25">
      <c r="A324" s="4">
        <v>361</v>
      </c>
      <c r="B324" s="4" t="s">
        <v>899</v>
      </c>
      <c r="C324" s="4" t="s">
        <v>14</v>
      </c>
      <c r="D324" s="4" t="s">
        <v>840</v>
      </c>
      <c r="E324" s="4" t="s">
        <v>164</v>
      </c>
      <c r="F324" s="5" t="s">
        <v>900</v>
      </c>
      <c r="G324" s="4" t="s">
        <v>17</v>
      </c>
      <c r="H324" s="17" t="s">
        <v>1999</v>
      </c>
      <c r="I324" s="4" t="s">
        <v>359</v>
      </c>
      <c r="J324" s="4">
        <v>21</v>
      </c>
      <c r="K324" s="4" t="s">
        <v>20</v>
      </c>
      <c r="L324" s="4" t="s">
        <v>842</v>
      </c>
      <c r="M324" s="15">
        <v>150</v>
      </c>
      <c r="N324" s="15">
        <f t="shared" si="5"/>
        <v>1800</v>
      </c>
      <c r="O324" s="4">
        <v>12</v>
      </c>
      <c r="P324" s="4">
        <f>IFERROR(VLOOKUP(F324,'Initial selection'!E:N,10,FALSE),0)</f>
        <v>20</v>
      </c>
    </row>
    <row r="325" spans="1:16" ht="15.75" customHeight="1" x14ac:dyDescent="0.25">
      <c r="A325" s="4">
        <v>733</v>
      </c>
      <c r="B325" s="4" t="s">
        <v>901</v>
      </c>
      <c r="C325" s="4" t="s">
        <v>14</v>
      </c>
      <c r="D325" s="4" t="s">
        <v>902</v>
      </c>
      <c r="E325" s="6"/>
      <c r="F325" s="5" t="s">
        <v>903</v>
      </c>
      <c r="G325" s="4" t="s">
        <v>17</v>
      </c>
      <c r="H325" s="4" t="s">
        <v>56</v>
      </c>
      <c r="I325" s="4" t="s">
        <v>24</v>
      </c>
      <c r="J325" s="4">
        <v>21</v>
      </c>
      <c r="K325" s="4" t="s">
        <v>20</v>
      </c>
      <c r="L325" s="4" t="s">
        <v>904</v>
      </c>
      <c r="M325" s="15">
        <v>225</v>
      </c>
      <c r="N325" s="15">
        <f t="shared" si="5"/>
        <v>1800</v>
      </c>
      <c r="O325" s="4">
        <v>8</v>
      </c>
      <c r="P325" s="4">
        <f>IFERROR(VLOOKUP(F325,'Initial selection'!E:N,10,FALSE),0)</f>
        <v>11</v>
      </c>
    </row>
    <row r="326" spans="1:16" ht="15.75" customHeight="1" x14ac:dyDescent="0.25">
      <c r="A326" s="4">
        <v>409</v>
      </c>
      <c r="B326" s="4" t="s">
        <v>905</v>
      </c>
      <c r="C326" s="4" t="s">
        <v>14</v>
      </c>
      <c r="D326" s="4" t="s">
        <v>552</v>
      </c>
      <c r="E326" s="6"/>
      <c r="F326" s="5" t="s">
        <v>906</v>
      </c>
      <c r="G326" s="4" t="s">
        <v>17</v>
      </c>
      <c r="H326" s="4" t="s">
        <v>30</v>
      </c>
      <c r="I326" s="4" t="s">
        <v>50</v>
      </c>
      <c r="J326" s="4">
        <v>21</v>
      </c>
      <c r="K326" s="4" t="s">
        <v>20</v>
      </c>
      <c r="L326" s="4" t="s">
        <v>554</v>
      </c>
      <c r="M326" s="15">
        <v>225</v>
      </c>
      <c r="N326" s="15">
        <f t="shared" si="5"/>
        <v>1800</v>
      </c>
      <c r="O326" s="4">
        <v>8</v>
      </c>
      <c r="P326" s="4">
        <f>IFERROR(VLOOKUP(F326,'Initial selection'!E:N,10,FALSE),0)</f>
        <v>10</v>
      </c>
    </row>
    <row r="327" spans="1:16" ht="15.75" customHeight="1" x14ac:dyDescent="0.25">
      <c r="A327" s="4">
        <v>408</v>
      </c>
      <c r="B327" s="4" t="s">
        <v>907</v>
      </c>
      <c r="C327" s="4" t="s">
        <v>14</v>
      </c>
      <c r="D327" s="4" t="s">
        <v>552</v>
      </c>
      <c r="E327" s="6"/>
      <c r="F327" s="5" t="s">
        <v>908</v>
      </c>
      <c r="G327" s="4" t="s">
        <v>17</v>
      </c>
      <c r="H327" s="4" t="s">
        <v>30</v>
      </c>
      <c r="I327" s="4" t="s">
        <v>24</v>
      </c>
      <c r="J327" s="4">
        <v>21</v>
      </c>
      <c r="K327" s="4" t="s">
        <v>20</v>
      </c>
      <c r="L327" s="4" t="s">
        <v>554</v>
      </c>
      <c r="M327" s="15">
        <v>225</v>
      </c>
      <c r="N327" s="15">
        <f t="shared" si="5"/>
        <v>1800</v>
      </c>
      <c r="O327" s="4">
        <v>8</v>
      </c>
      <c r="P327" s="4">
        <f>IFERROR(VLOOKUP(F327,'Initial selection'!E:N,10,FALSE),0)</f>
        <v>8</v>
      </c>
    </row>
    <row r="328" spans="1:16" ht="15.75" customHeight="1" x14ac:dyDescent="0.25">
      <c r="A328" s="4">
        <v>1029</v>
      </c>
      <c r="B328" s="4" t="s">
        <v>909</v>
      </c>
      <c r="C328" s="4" t="s">
        <v>14</v>
      </c>
      <c r="D328" s="4" t="s">
        <v>479</v>
      </c>
      <c r="E328" s="6"/>
      <c r="F328" s="5" t="s">
        <v>910</v>
      </c>
      <c r="G328" s="4" t="s">
        <v>17</v>
      </c>
      <c r="H328" s="4" t="s">
        <v>262</v>
      </c>
      <c r="I328" s="4" t="s">
        <v>19</v>
      </c>
      <c r="J328" s="4">
        <v>21</v>
      </c>
      <c r="K328" s="4" t="s">
        <v>20</v>
      </c>
      <c r="L328" s="4" t="s">
        <v>481</v>
      </c>
      <c r="M328" s="15">
        <v>99</v>
      </c>
      <c r="N328" s="15">
        <f t="shared" si="5"/>
        <v>1782</v>
      </c>
      <c r="O328" s="4">
        <v>18</v>
      </c>
      <c r="P328" s="4">
        <f>IFERROR(VLOOKUP(F328,'Initial selection'!E:N,10,FALSE),0)</f>
        <v>32</v>
      </c>
    </row>
    <row r="329" spans="1:16" ht="15.75" customHeight="1" x14ac:dyDescent="0.25">
      <c r="A329" s="4">
        <v>335</v>
      </c>
      <c r="B329" s="4" t="s">
        <v>911</v>
      </c>
      <c r="C329" s="4" t="s">
        <v>14</v>
      </c>
      <c r="D329" s="4" t="s">
        <v>912</v>
      </c>
      <c r="E329" s="6"/>
      <c r="F329" s="5" t="s">
        <v>913</v>
      </c>
      <c r="G329" s="4" t="s">
        <v>17</v>
      </c>
      <c r="H329" s="17" t="s">
        <v>1999</v>
      </c>
      <c r="I329" s="4" t="s">
        <v>914</v>
      </c>
      <c r="J329" s="4">
        <v>21</v>
      </c>
      <c r="K329" s="4" t="s">
        <v>20</v>
      </c>
      <c r="L329" s="4" t="s">
        <v>915</v>
      </c>
      <c r="M329" s="15">
        <v>110</v>
      </c>
      <c r="N329" s="15">
        <f t="shared" si="5"/>
        <v>1760</v>
      </c>
      <c r="O329" s="4">
        <v>16</v>
      </c>
      <c r="P329" s="4">
        <f>IFERROR(VLOOKUP(F329,'Initial selection'!E:N,10,FALSE),0)</f>
        <v>39</v>
      </c>
    </row>
    <row r="330" spans="1:16" ht="15.75" customHeight="1" x14ac:dyDescent="0.25">
      <c r="A330" s="4">
        <v>573</v>
      </c>
      <c r="B330" s="4" t="s">
        <v>916</v>
      </c>
      <c r="C330" s="4" t="s">
        <v>14</v>
      </c>
      <c r="D330" s="4" t="s">
        <v>373</v>
      </c>
      <c r="E330" s="4" t="s">
        <v>75</v>
      </c>
      <c r="F330" s="5" t="s">
        <v>917</v>
      </c>
      <c r="G330" s="4" t="s">
        <v>17</v>
      </c>
      <c r="H330" s="4" t="s">
        <v>262</v>
      </c>
      <c r="I330" s="4" t="s">
        <v>36</v>
      </c>
      <c r="J330" s="4">
        <v>21</v>
      </c>
      <c r="K330" s="4" t="s">
        <v>20</v>
      </c>
      <c r="L330" s="4" t="s">
        <v>375</v>
      </c>
      <c r="M330" s="15">
        <v>125</v>
      </c>
      <c r="N330" s="15">
        <f t="shared" si="5"/>
        <v>1750</v>
      </c>
      <c r="O330" s="4">
        <v>14</v>
      </c>
      <c r="P330" s="4">
        <f>IFERROR(VLOOKUP(F330,'Initial selection'!E:N,10,FALSE),0)</f>
        <v>15</v>
      </c>
    </row>
    <row r="331" spans="1:16" ht="15.75" customHeight="1" x14ac:dyDescent="0.25">
      <c r="A331" s="4">
        <v>847</v>
      </c>
      <c r="B331" s="4" t="s">
        <v>918</v>
      </c>
      <c r="C331" s="4" t="s">
        <v>14</v>
      </c>
      <c r="D331" s="4" t="s">
        <v>919</v>
      </c>
      <c r="E331" s="4" t="s">
        <v>87</v>
      </c>
      <c r="F331" s="5" t="s">
        <v>920</v>
      </c>
      <c r="G331" s="4" t="s">
        <v>17</v>
      </c>
      <c r="H331" s="4" t="s">
        <v>468</v>
      </c>
      <c r="I331" s="4" t="s">
        <v>19</v>
      </c>
      <c r="J331" s="4">
        <v>21</v>
      </c>
      <c r="K331" s="4" t="s">
        <v>20</v>
      </c>
      <c r="L331" s="4" t="s">
        <v>921</v>
      </c>
      <c r="M331" s="15">
        <v>125</v>
      </c>
      <c r="N331" s="15">
        <f t="shared" si="5"/>
        <v>1750</v>
      </c>
      <c r="O331" s="4">
        <v>14</v>
      </c>
      <c r="P331" s="4">
        <f>IFERROR(VLOOKUP(F331,'Initial selection'!E:N,10,FALSE),0)</f>
        <v>15</v>
      </c>
    </row>
    <row r="332" spans="1:16" ht="15.75" customHeight="1" x14ac:dyDescent="0.25">
      <c r="A332" s="4">
        <v>848</v>
      </c>
      <c r="B332" s="4" t="s">
        <v>922</v>
      </c>
      <c r="C332" s="4" t="s">
        <v>14</v>
      </c>
      <c r="D332" s="4" t="s">
        <v>581</v>
      </c>
      <c r="E332" s="4" t="s">
        <v>164</v>
      </c>
      <c r="F332" s="5" t="s">
        <v>923</v>
      </c>
      <c r="G332" s="4" t="s">
        <v>17</v>
      </c>
      <c r="H332" s="4" t="s">
        <v>468</v>
      </c>
      <c r="I332" s="4" t="s">
        <v>96</v>
      </c>
      <c r="J332" s="4">
        <v>21</v>
      </c>
      <c r="K332" s="4" t="s">
        <v>20</v>
      </c>
      <c r="L332" s="4" t="s">
        <v>583</v>
      </c>
      <c r="M332" s="15">
        <v>125</v>
      </c>
      <c r="N332" s="15">
        <f t="shared" si="5"/>
        <v>1750</v>
      </c>
      <c r="O332" s="4">
        <v>14</v>
      </c>
      <c r="P332" s="4">
        <f>IFERROR(VLOOKUP(F332,'Initial selection'!E:N,10,FALSE),0)</f>
        <v>15</v>
      </c>
    </row>
    <row r="333" spans="1:16" ht="15.75" customHeight="1" x14ac:dyDescent="0.25">
      <c r="A333" s="4">
        <v>765</v>
      </c>
      <c r="B333" s="4" t="s">
        <v>924</v>
      </c>
      <c r="C333" s="4" t="s">
        <v>14</v>
      </c>
      <c r="D333" s="4" t="s">
        <v>377</v>
      </c>
      <c r="E333" s="4" t="s">
        <v>110</v>
      </c>
      <c r="F333" s="5" t="s">
        <v>925</v>
      </c>
      <c r="G333" s="4" t="s">
        <v>17</v>
      </c>
      <c r="H333" s="4" t="s">
        <v>262</v>
      </c>
      <c r="I333" s="4" t="s">
        <v>24</v>
      </c>
      <c r="J333" s="4">
        <v>21</v>
      </c>
      <c r="K333" s="4" t="s">
        <v>20</v>
      </c>
      <c r="L333" s="4" t="s">
        <v>379</v>
      </c>
      <c r="M333" s="15">
        <v>125</v>
      </c>
      <c r="N333" s="15">
        <f t="shared" si="5"/>
        <v>1750</v>
      </c>
      <c r="O333" s="4">
        <v>14</v>
      </c>
      <c r="P333" s="4">
        <f>IFERROR(VLOOKUP(F333,'Initial selection'!E:N,10,FALSE),0)</f>
        <v>14</v>
      </c>
    </row>
    <row r="334" spans="1:16" ht="15.75" customHeight="1" x14ac:dyDescent="0.25">
      <c r="A334" s="4">
        <v>50</v>
      </c>
      <c r="B334" s="4" t="s">
        <v>926</v>
      </c>
      <c r="C334" s="4" t="s">
        <v>14</v>
      </c>
      <c r="D334" s="4" t="s">
        <v>566</v>
      </c>
      <c r="E334" s="6"/>
      <c r="F334" s="5" t="s">
        <v>927</v>
      </c>
      <c r="G334" s="4" t="s">
        <v>29</v>
      </c>
      <c r="H334" s="4" t="s">
        <v>568</v>
      </c>
      <c r="I334" s="4" t="s">
        <v>77</v>
      </c>
      <c r="J334" s="4">
        <v>21</v>
      </c>
      <c r="K334" s="4" t="s">
        <v>20</v>
      </c>
      <c r="L334" s="4" t="s">
        <v>569</v>
      </c>
      <c r="M334" s="15">
        <v>175</v>
      </c>
      <c r="N334" s="15">
        <f t="shared" si="5"/>
        <v>1750</v>
      </c>
      <c r="O334" s="4">
        <v>10</v>
      </c>
      <c r="P334" s="4">
        <f>IFERROR(VLOOKUP(F334,'Initial selection'!E:N,10,FALSE),0)</f>
        <v>9</v>
      </c>
    </row>
    <row r="335" spans="1:16" ht="15.75" customHeight="1" x14ac:dyDescent="0.25">
      <c r="A335" s="4">
        <v>789</v>
      </c>
      <c r="B335" s="4" t="s">
        <v>928</v>
      </c>
      <c r="C335" s="4" t="s">
        <v>14</v>
      </c>
      <c r="D335" s="4" t="s">
        <v>154</v>
      </c>
      <c r="E335" s="4" t="s">
        <v>155</v>
      </c>
      <c r="F335" s="5" t="s">
        <v>929</v>
      </c>
      <c r="G335" s="4" t="s">
        <v>17</v>
      </c>
      <c r="H335" s="4" t="s">
        <v>30</v>
      </c>
      <c r="I335" s="4" t="s">
        <v>45</v>
      </c>
      <c r="J335" s="4">
        <v>21</v>
      </c>
      <c r="K335" s="4" t="s">
        <v>20</v>
      </c>
      <c r="L335" s="4" t="s">
        <v>157</v>
      </c>
      <c r="M335" s="15">
        <v>250</v>
      </c>
      <c r="N335" s="15">
        <f t="shared" si="5"/>
        <v>1750</v>
      </c>
      <c r="O335" s="4">
        <v>7</v>
      </c>
      <c r="P335" s="4">
        <f>IFERROR(VLOOKUP(F335,'Initial selection'!E:N,10,FALSE),0)</f>
        <v>7</v>
      </c>
    </row>
    <row r="336" spans="1:16" ht="15.75" customHeight="1" x14ac:dyDescent="0.25">
      <c r="A336" s="4">
        <v>442</v>
      </c>
      <c r="B336" s="4" t="s">
        <v>930</v>
      </c>
      <c r="C336" s="4" t="s">
        <v>14</v>
      </c>
      <c r="D336" s="4" t="s">
        <v>523</v>
      </c>
      <c r="E336" s="4" t="s">
        <v>75</v>
      </c>
      <c r="F336" s="5" t="s">
        <v>931</v>
      </c>
      <c r="G336" s="4" t="s">
        <v>17</v>
      </c>
      <c r="H336" s="4" t="s">
        <v>18</v>
      </c>
      <c r="I336" s="4" t="s">
        <v>77</v>
      </c>
      <c r="J336" s="4">
        <v>21</v>
      </c>
      <c r="K336" s="4" t="s">
        <v>20</v>
      </c>
      <c r="L336" s="4" t="s">
        <v>525</v>
      </c>
      <c r="M336" s="15">
        <v>350</v>
      </c>
      <c r="N336" s="15">
        <f t="shared" si="5"/>
        <v>1750</v>
      </c>
      <c r="O336" s="4">
        <v>5</v>
      </c>
      <c r="P336" s="4">
        <f>IFERROR(VLOOKUP(F336,'Initial selection'!E:N,10,FALSE),0)</f>
        <v>8</v>
      </c>
    </row>
    <row r="337" spans="1:16" ht="15.75" customHeight="1" x14ac:dyDescent="0.25">
      <c r="A337" s="4">
        <v>439</v>
      </c>
      <c r="B337" s="4" t="s">
        <v>932</v>
      </c>
      <c r="C337" s="4" t="s">
        <v>14</v>
      </c>
      <c r="D337" s="4" t="s">
        <v>523</v>
      </c>
      <c r="E337" s="4" t="s">
        <v>75</v>
      </c>
      <c r="F337" s="5" t="s">
        <v>933</v>
      </c>
      <c r="G337" s="4" t="s">
        <v>17</v>
      </c>
      <c r="H337" s="4" t="s">
        <v>18</v>
      </c>
      <c r="I337" s="4" t="s">
        <v>36</v>
      </c>
      <c r="J337" s="4">
        <v>21</v>
      </c>
      <c r="K337" s="4" t="s">
        <v>20</v>
      </c>
      <c r="L337" s="4" t="s">
        <v>525</v>
      </c>
      <c r="M337" s="15">
        <v>350</v>
      </c>
      <c r="N337" s="15">
        <f t="shared" si="5"/>
        <v>1750</v>
      </c>
      <c r="O337" s="4">
        <v>5</v>
      </c>
      <c r="P337" s="4">
        <f>IFERROR(VLOOKUP(F337,'Initial selection'!E:N,10,FALSE),0)</f>
        <v>7</v>
      </c>
    </row>
    <row r="338" spans="1:16" ht="15.75" customHeight="1" x14ac:dyDescent="0.25">
      <c r="A338" s="4">
        <v>188</v>
      </c>
      <c r="B338" s="4" t="s">
        <v>934</v>
      </c>
      <c r="C338" s="4" t="s">
        <v>14</v>
      </c>
      <c r="D338" s="4" t="s">
        <v>393</v>
      </c>
      <c r="E338" s="4" t="s">
        <v>87</v>
      </c>
      <c r="F338" s="5" t="s">
        <v>935</v>
      </c>
      <c r="G338" s="4" t="s">
        <v>29</v>
      </c>
      <c r="H338" s="4" t="s">
        <v>30</v>
      </c>
      <c r="I338" s="4" t="s">
        <v>414</v>
      </c>
      <c r="J338" s="4">
        <v>21</v>
      </c>
      <c r="K338" s="4" t="s">
        <v>20</v>
      </c>
      <c r="L338" s="4" t="s">
        <v>395</v>
      </c>
      <c r="M338" s="15">
        <v>245</v>
      </c>
      <c r="N338" s="15">
        <f t="shared" si="5"/>
        <v>1715</v>
      </c>
      <c r="O338" s="4">
        <v>7</v>
      </c>
      <c r="P338" s="4">
        <f>IFERROR(VLOOKUP(F338,'Initial selection'!E:N,10,FALSE),0)</f>
        <v>7</v>
      </c>
    </row>
    <row r="339" spans="1:16" ht="15.75" customHeight="1" x14ac:dyDescent="0.25">
      <c r="A339" s="4">
        <v>190</v>
      </c>
      <c r="B339" s="4" t="s">
        <v>936</v>
      </c>
      <c r="C339" s="4" t="s">
        <v>14</v>
      </c>
      <c r="D339" s="4" t="s">
        <v>393</v>
      </c>
      <c r="E339" s="4" t="s">
        <v>87</v>
      </c>
      <c r="F339" s="5" t="s">
        <v>937</v>
      </c>
      <c r="G339" s="4" t="s">
        <v>29</v>
      </c>
      <c r="H339" s="4" t="s">
        <v>30</v>
      </c>
      <c r="I339" s="4" t="s">
        <v>45</v>
      </c>
      <c r="J339" s="4">
        <v>21</v>
      </c>
      <c r="K339" s="4" t="s">
        <v>20</v>
      </c>
      <c r="L339" s="4" t="s">
        <v>395</v>
      </c>
      <c r="M339" s="15">
        <v>245</v>
      </c>
      <c r="N339" s="15">
        <f t="shared" si="5"/>
        <v>1715</v>
      </c>
      <c r="O339" s="4">
        <v>7</v>
      </c>
      <c r="P339" s="4">
        <f>IFERROR(VLOOKUP(F339,'Initial selection'!E:N,10,FALSE),0)</f>
        <v>7</v>
      </c>
    </row>
    <row r="340" spans="1:16" ht="15.75" customHeight="1" x14ac:dyDescent="0.25">
      <c r="A340" s="4">
        <v>141</v>
      </c>
      <c r="B340" s="4" t="s">
        <v>938</v>
      </c>
      <c r="C340" s="4" t="s">
        <v>14</v>
      </c>
      <c r="D340" s="4" t="s">
        <v>383</v>
      </c>
      <c r="E340" s="6"/>
      <c r="F340" s="5" t="s">
        <v>939</v>
      </c>
      <c r="G340" s="4" t="s">
        <v>17</v>
      </c>
      <c r="H340" s="4" t="s">
        <v>18</v>
      </c>
      <c r="I340" s="4" t="s">
        <v>36</v>
      </c>
      <c r="J340" s="4">
        <v>21</v>
      </c>
      <c r="K340" s="4" t="s">
        <v>20</v>
      </c>
      <c r="L340" s="4" t="s">
        <v>385</v>
      </c>
      <c r="M340" s="15">
        <v>550</v>
      </c>
      <c r="N340" s="15">
        <f t="shared" si="5"/>
        <v>1650</v>
      </c>
      <c r="O340" s="4">
        <v>3</v>
      </c>
      <c r="P340" s="4">
        <f>IFERROR(VLOOKUP(F340,'Initial selection'!E:N,10,FALSE),0)</f>
        <v>6</v>
      </c>
    </row>
    <row r="341" spans="1:16" ht="15.75" customHeight="1" x14ac:dyDescent="0.25">
      <c r="A341" s="4">
        <v>981</v>
      </c>
      <c r="B341" s="4" t="s">
        <v>940</v>
      </c>
      <c r="C341" s="4" t="s">
        <v>14</v>
      </c>
      <c r="D341" s="4" t="s">
        <v>491</v>
      </c>
      <c r="E341" s="4" t="s">
        <v>75</v>
      </c>
      <c r="F341" s="5" t="s">
        <v>941</v>
      </c>
      <c r="G341" s="4" t="s">
        <v>17</v>
      </c>
      <c r="H341" s="4" t="s">
        <v>468</v>
      </c>
      <c r="I341" s="4" t="s">
        <v>29</v>
      </c>
      <c r="J341" s="4">
        <v>21</v>
      </c>
      <c r="K341" s="4" t="s">
        <v>20</v>
      </c>
      <c r="L341" s="4" t="s">
        <v>493</v>
      </c>
      <c r="M341" s="15">
        <v>149</v>
      </c>
      <c r="N341" s="15">
        <f t="shared" si="5"/>
        <v>1639</v>
      </c>
      <c r="O341" s="4">
        <v>11</v>
      </c>
      <c r="P341" s="4">
        <f>IFERROR(VLOOKUP(F341,'Initial selection'!E:N,10,FALSE),0)</f>
        <v>40</v>
      </c>
    </row>
    <row r="342" spans="1:16" ht="15.75" customHeight="1" x14ac:dyDescent="0.25">
      <c r="A342" s="4">
        <v>41</v>
      </c>
      <c r="B342" s="4" t="s">
        <v>942</v>
      </c>
      <c r="C342" s="4" t="s">
        <v>14</v>
      </c>
      <c r="D342" s="4" t="s">
        <v>943</v>
      </c>
      <c r="E342" s="4" t="s">
        <v>27</v>
      </c>
      <c r="F342" s="5" t="s">
        <v>944</v>
      </c>
      <c r="G342" s="4" t="s">
        <v>17</v>
      </c>
      <c r="H342" s="17" t="s">
        <v>1999</v>
      </c>
      <c r="I342" s="4" t="s">
        <v>280</v>
      </c>
      <c r="J342" s="4">
        <v>21</v>
      </c>
      <c r="K342" s="4" t="s">
        <v>20</v>
      </c>
      <c r="L342" s="4" t="s">
        <v>945</v>
      </c>
      <c r="M342" s="15">
        <v>125</v>
      </c>
      <c r="N342" s="15">
        <f t="shared" si="5"/>
        <v>1625</v>
      </c>
      <c r="O342" s="4">
        <v>13</v>
      </c>
      <c r="P342" s="4">
        <f>IFERROR(VLOOKUP(F342,'Initial selection'!E:N,10,FALSE),0)</f>
        <v>15</v>
      </c>
    </row>
    <row r="343" spans="1:16" ht="15.75" customHeight="1" x14ac:dyDescent="0.25">
      <c r="A343" s="4">
        <v>845</v>
      </c>
      <c r="B343" s="4" t="s">
        <v>946</v>
      </c>
      <c r="C343" s="4" t="s">
        <v>14</v>
      </c>
      <c r="D343" s="4" t="s">
        <v>919</v>
      </c>
      <c r="E343" s="4" t="s">
        <v>87</v>
      </c>
      <c r="F343" s="5" t="s">
        <v>947</v>
      </c>
      <c r="G343" s="4" t="s">
        <v>17</v>
      </c>
      <c r="H343" s="4" t="s">
        <v>468</v>
      </c>
      <c r="I343" s="4" t="s">
        <v>50</v>
      </c>
      <c r="J343" s="4">
        <v>21</v>
      </c>
      <c r="K343" s="4" t="s">
        <v>20</v>
      </c>
      <c r="L343" s="4" t="s">
        <v>921</v>
      </c>
      <c r="M343" s="15">
        <v>125</v>
      </c>
      <c r="N343" s="15">
        <f t="shared" si="5"/>
        <v>1625</v>
      </c>
      <c r="O343" s="4">
        <v>13</v>
      </c>
      <c r="P343" s="4">
        <f>IFERROR(VLOOKUP(F343,'Initial selection'!E:N,10,FALSE),0)</f>
        <v>15</v>
      </c>
    </row>
    <row r="344" spans="1:16" ht="15.75" customHeight="1" x14ac:dyDescent="0.25">
      <c r="A344" s="4">
        <v>42</v>
      </c>
      <c r="B344" s="4" t="s">
        <v>948</v>
      </c>
      <c r="C344" s="4" t="s">
        <v>14</v>
      </c>
      <c r="D344" s="4" t="s">
        <v>943</v>
      </c>
      <c r="E344" s="4" t="s">
        <v>27</v>
      </c>
      <c r="F344" s="5" t="s">
        <v>949</v>
      </c>
      <c r="G344" s="4" t="s">
        <v>17</v>
      </c>
      <c r="H344" s="17" t="s">
        <v>1999</v>
      </c>
      <c r="I344" s="4" t="s">
        <v>359</v>
      </c>
      <c r="J344" s="4">
        <v>21</v>
      </c>
      <c r="K344" s="4" t="s">
        <v>20</v>
      </c>
      <c r="L344" s="4" t="s">
        <v>945</v>
      </c>
      <c r="M344" s="15">
        <v>125</v>
      </c>
      <c r="N344" s="15">
        <f t="shared" si="5"/>
        <v>1625</v>
      </c>
      <c r="O344" s="4">
        <v>13</v>
      </c>
      <c r="P344" s="4">
        <f>IFERROR(VLOOKUP(F344,'Initial selection'!E:N,10,FALSE),0)</f>
        <v>14</v>
      </c>
    </row>
    <row r="345" spans="1:16" ht="15.75" customHeight="1" x14ac:dyDescent="0.25">
      <c r="A345" s="4">
        <v>760</v>
      </c>
      <c r="B345" s="4" t="s">
        <v>950</v>
      </c>
      <c r="C345" s="4" t="s">
        <v>14</v>
      </c>
      <c r="D345" s="4" t="s">
        <v>377</v>
      </c>
      <c r="E345" s="4" t="s">
        <v>110</v>
      </c>
      <c r="F345" s="5" t="s">
        <v>951</v>
      </c>
      <c r="G345" s="4" t="s">
        <v>17</v>
      </c>
      <c r="H345" s="4" t="s">
        <v>262</v>
      </c>
      <c r="I345" s="4" t="s">
        <v>36</v>
      </c>
      <c r="J345" s="4">
        <v>21</v>
      </c>
      <c r="K345" s="4" t="s">
        <v>20</v>
      </c>
      <c r="L345" s="4" t="s">
        <v>379</v>
      </c>
      <c r="M345" s="15">
        <v>125</v>
      </c>
      <c r="N345" s="15">
        <f t="shared" si="5"/>
        <v>1625</v>
      </c>
      <c r="O345" s="4">
        <v>13</v>
      </c>
      <c r="P345" s="4">
        <f>IFERROR(VLOOKUP(F345,'Initial selection'!E:N,10,FALSE),0)</f>
        <v>13</v>
      </c>
    </row>
    <row r="346" spans="1:16" ht="15.75" customHeight="1" x14ac:dyDescent="0.25">
      <c r="A346" s="4">
        <v>411</v>
      </c>
      <c r="B346" s="4" t="s">
        <v>952</v>
      </c>
      <c r="C346" s="4" t="s">
        <v>14</v>
      </c>
      <c r="D346" s="4" t="s">
        <v>874</v>
      </c>
      <c r="E346" s="6"/>
      <c r="F346" s="5" t="s">
        <v>953</v>
      </c>
      <c r="G346" s="4" t="s">
        <v>17</v>
      </c>
      <c r="H346" s="4" t="s">
        <v>30</v>
      </c>
      <c r="I346" s="4" t="s">
        <v>50</v>
      </c>
      <c r="J346" s="4">
        <v>21</v>
      </c>
      <c r="K346" s="4" t="s">
        <v>20</v>
      </c>
      <c r="L346" s="4" t="s">
        <v>876</v>
      </c>
      <c r="M346" s="15">
        <v>325</v>
      </c>
      <c r="N346" s="15">
        <f t="shared" si="5"/>
        <v>1625</v>
      </c>
      <c r="O346" s="4">
        <v>5</v>
      </c>
      <c r="P346" s="4">
        <f>IFERROR(VLOOKUP(F346,'Initial selection'!E:N,10,FALSE),0)</f>
        <v>8</v>
      </c>
    </row>
    <row r="347" spans="1:16" ht="15.75" customHeight="1" x14ac:dyDescent="0.25">
      <c r="A347" s="4">
        <v>554</v>
      </c>
      <c r="B347" s="4" t="s">
        <v>954</v>
      </c>
      <c r="C347" s="4" t="s">
        <v>14</v>
      </c>
      <c r="D347" s="4" t="s">
        <v>955</v>
      </c>
      <c r="E347" s="4" t="s">
        <v>75</v>
      </c>
      <c r="F347" s="5" t="s">
        <v>956</v>
      </c>
      <c r="G347" s="4" t="s">
        <v>17</v>
      </c>
      <c r="H347" s="4" t="s">
        <v>468</v>
      </c>
      <c r="I347" s="4" t="s">
        <v>50</v>
      </c>
      <c r="J347" s="4">
        <v>21</v>
      </c>
      <c r="K347" s="4" t="s">
        <v>20</v>
      </c>
      <c r="L347" s="4" t="s">
        <v>957</v>
      </c>
      <c r="M347" s="15">
        <v>225</v>
      </c>
      <c r="N347" s="15">
        <f t="shared" si="5"/>
        <v>1575</v>
      </c>
      <c r="O347" s="4">
        <v>7</v>
      </c>
      <c r="P347" s="4">
        <f>IFERROR(VLOOKUP(F347,'Initial selection'!E:N,10,FALSE),0)</f>
        <v>8</v>
      </c>
    </row>
    <row r="348" spans="1:16" ht="15.75" customHeight="1" x14ac:dyDescent="0.25">
      <c r="A348" s="4">
        <v>324</v>
      </c>
      <c r="B348" s="4" t="s">
        <v>958</v>
      </c>
      <c r="C348" s="4" t="s">
        <v>14</v>
      </c>
      <c r="D348" s="4" t="s">
        <v>959</v>
      </c>
      <c r="E348" s="4" t="s">
        <v>27</v>
      </c>
      <c r="F348" s="5" t="s">
        <v>960</v>
      </c>
      <c r="G348" s="4" t="s">
        <v>29</v>
      </c>
      <c r="H348" s="17" t="s">
        <v>1999</v>
      </c>
      <c r="I348" s="4" t="s">
        <v>783</v>
      </c>
      <c r="J348" s="4">
        <v>21</v>
      </c>
      <c r="K348" s="4" t="s">
        <v>20</v>
      </c>
      <c r="L348" s="4" t="s">
        <v>961</v>
      </c>
      <c r="M348" s="15">
        <v>60</v>
      </c>
      <c r="N348" s="15">
        <f t="shared" si="5"/>
        <v>1560</v>
      </c>
      <c r="O348" s="4">
        <v>26</v>
      </c>
      <c r="P348" s="4">
        <f>IFERROR(VLOOKUP(F348,'Initial selection'!E:N,10,FALSE),0)</f>
        <v>35</v>
      </c>
    </row>
    <row r="349" spans="1:16" ht="15.75" customHeight="1" x14ac:dyDescent="0.25">
      <c r="A349" s="4">
        <v>900</v>
      </c>
      <c r="B349" s="4" t="s">
        <v>962</v>
      </c>
      <c r="C349" s="4" t="s">
        <v>14</v>
      </c>
      <c r="D349" s="4" t="s">
        <v>641</v>
      </c>
      <c r="E349" s="6"/>
      <c r="F349" s="5" t="s">
        <v>963</v>
      </c>
      <c r="G349" s="4" t="s">
        <v>17</v>
      </c>
      <c r="H349" s="4" t="s">
        <v>56</v>
      </c>
      <c r="I349" s="4" t="s">
        <v>24</v>
      </c>
      <c r="J349" s="4">
        <v>21</v>
      </c>
      <c r="K349" s="4" t="s">
        <v>20</v>
      </c>
      <c r="L349" s="4" t="s">
        <v>643</v>
      </c>
      <c r="M349" s="15">
        <v>195</v>
      </c>
      <c r="N349" s="15">
        <f t="shared" si="5"/>
        <v>1560</v>
      </c>
      <c r="O349" s="4">
        <v>8</v>
      </c>
      <c r="P349" s="4">
        <f>IFERROR(VLOOKUP(F349,'Initial selection'!E:N,10,FALSE),0)</f>
        <v>15</v>
      </c>
    </row>
    <row r="350" spans="1:16" ht="15.75" customHeight="1" x14ac:dyDescent="0.25">
      <c r="A350" s="4">
        <v>343</v>
      </c>
      <c r="B350" s="4" t="s">
        <v>964</v>
      </c>
      <c r="C350" s="4" t="s">
        <v>14</v>
      </c>
      <c r="D350" s="4" t="s">
        <v>689</v>
      </c>
      <c r="E350" s="6"/>
      <c r="F350" s="5" t="s">
        <v>965</v>
      </c>
      <c r="G350" s="4" t="s">
        <v>17</v>
      </c>
      <c r="H350" s="17" t="s">
        <v>1999</v>
      </c>
      <c r="I350" s="4" t="s">
        <v>280</v>
      </c>
      <c r="J350" s="4">
        <v>21</v>
      </c>
      <c r="K350" s="4" t="s">
        <v>20</v>
      </c>
      <c r="L350" s="4" t="s">
        <v>692</v>
      </c>
      <c r="M350" s="15">
        <v>195</v>
      </c>
      <c r="N350" s="15">
        <f t="shared" si="5"/>
        <v>1560</v>
      </c>
      <c r="O350" s="4">
        <v>8</v>
      </c>
      <c r="P350" s="4">
        <f>IFERROR(VLOOKUP(F350,'Initial selection'!E:N,10,FALSE),0)</f>
        <v>10</v>
      </c>
    </row>
    <row r="351" spans="1:16" ht="15.75" customHeight="1" x14ac:dyDescent="0.25">
      <c r="A351" s="4">
        <v>444</v>
      </c>
      <c r="B351" s="4" t="s">
        <v>966</v>
      </c>
      <c r="C351" s="4" t="s">
        <v>14</v>
      </c>
      <c r="D351" s="4" t="s">
        <v>694</v>
      </c>
      <c r="E351" s="4" t="s">
        <v>87</v>
      </c>
      <c r="F351" s="5" t="s">
        <v>967</v>
      </c>
      <c r="G351" s="4" t="s">
        <v>17</v>
      </c>
      <c r="H351" s="4" t="s">
        <v>30</v>
      </c>
      <c r="I351" s="4" t="s">
        <v>36</v>
      </c>
      <c r="J351" s="4">
        <v>21</v>
      </c>
      <c r="K351" s="4" t="s">
        <v>20</v>
      </c>
      <c r="L351" s="4" t="s">
        <v>696</v>
      </c>
      <c r="M351" s="15">
        <v>195</v>
      </c>
      <c r="N351" s="15">
        <f t="shared" si="5"/>
        <v>1560</v>
      </c>
      <c r="O351" s="4">
        <v>8</v>
      </c>
      <c r="P351" s="4">
        <f>IFERROR(VLOOKUP(F351,'Initial selection'!E:N,10,FALSE),0)</f>
        <v>10</v>
      </c>
    </row>
    <row r="352" spans="1:16" ht="15.75" customHeight="1" x14ac:dyDescent="0.25">
      <c r="A352" s="4">
        <v>341</v>
      </c>
      <c r="B352" s="4" t="s">
        <v>968</v>
      </c>
      <c r="C352" s="4" t="s">
        <v>14</v>
      </c>
      <c r="D352" s="4" t="s">
        <v>689</v>
      </c>
      <c r="E352" s="6"/>
      <c r="F352" s="5" t="s">
        <v>969</v>
      </c>
      <c r="G352" s="4" t="s">
        <v>17</v>
      </c>
      <c r="H352" s="17" t="s">
        <v>1999</v>
      </c>
      <c r="I352" s="4" t="s">
        <v>914</v>
      </c>
      <c r="J352" s="4">
        <v>21</v>
      </c>
      <c r="K352" s="4" t="s">
        <v>20</v>
      </c>
      <c r="L352" s="4" t="s">
        <v>692</v>
      </c>
      <c r="M352" s="15">
        <v>195</v>
      </c>
      <c r="N352" s="15">
        <f t="shared" si="5"/>
        <v>1560</v>
      </c>
      <c r="O352" s="4">
        <v>8</v>
      </c>
      <c r="P352" s="4">
        <f>IFERROR(VLOOKUP(F352,'Initial selection'!E:N,10,FALSE),0)</f>
        <v>9</v>
      </c>
    </row>
    <row r="353" spans="1:16" ht="15.75" customHeight="1" x14ac:dyDescent="0.25">
      <c r="A353" s="4">
        <v>445</v>
      </c>
      <c r="B353" s="4" t="s">
        <v>970</v>
      </c>
      <c r="C353" s="4" t="s">
        <v>14</v>
      </c>
      <c r="D353" s="4" t="s">
        <v>694</v>
      </c>
      <c r="E353" s="4" t="s">
        <v>87</v>
      </c>
      <c r="F353" s="5" t="s">
        <v>971</v>
      </c>
      <c r="G353" s="4" t="s">
        <v>17</v>
      </c>
      <c r="H353" s="4" t="s">
        <v>30</v>
      </c>
      <c r="I353" s="4" t="s">
        <v>50</v>
      </c>
      <c r="J353" s="4">
        <v>21</v>
      </c>
      <c r="K353" s="4" t="s">
        <v>20</v>
      </c>
      <c r="L353" s="4" t="s">
        <v>696</v>
      </c>
      <c r="M353" s="15">
        <v>195</v>
      </c>
      <c r="N353" s="15">
        <f t="shared" si="5"/>
        <v>1560</v>
      </c>
      <c r="O353" s="4">
        <v>8</v>
      </c>
      <c r="P353" s="4">
        <f>IFERROR(VLOOKUP(F353,'Initial selection'!E:N,10,FALSE),0)</f>
        <v>9</v>
      </c>
    </row>
    <row r="354" spans="1:16" ht="15.75" customHeight="1" x14ac:dyDescent="0.25">
      <c r="A354" s="4">
        <v>480</v>
      </c>
      <c r="B354" s="4" t="s">
        <v>972</v>
      </c>
      <c r="C354" s="4" t="s">
        <v>14</v>
      </c>
      <c r="D354" s="4" t="s">
        <v>698</v>
      </c>
      <c r="E354" s="4" t="s">
        <v>87</v>
      </c>
      <c r="F354" s="5" t="s">
        <v>973</v>
      </c>
      <c r="G354" s="4" t="s">
        <v>17</v>
      </c>
      <c r="H354" s="4" t="s">
        <v>56</v>
      </c>
      <c r="I354" s="4" t="s">
        <v>96</v>
      </c>
      <c r="J354" s="4">
        <v>21</v>
      </c>
      <c r="K354" s="4" t="s">
        <v>20</v>
      </c>
      <c r="L354" s="4" t="s">
        <v>700</v>
      </c>
      <c r="M354" s="15">
        <v>195</v>
      </c>
      <c r="N354" s="15">
        <f t="shared" si="5"/>
        <v>1560</v>
      </c>
      <c r="O354" s="4">
        <v>8</v>
      </c>
      <c r="P354" s="4">
        <f>IFERROR(VLOOKUP(F354,'Initial selection'!E:N,10,FALSE),0)</f>
        <v>8</v>
      </c>
    </row>
    <row r="355" spans="1:16" ht="15.75" customHeight="1" x14ac:dyDescent="0.25">
      <c r="A355" s="4">
        <v>528</v>
      </c>
      <c r="B355" s="4" t="s">
        <v>974</v>
      </c>
      <c r="C355" s="4" t="s">
        <v>14</v>
      </c>
      <c r="D355" s="4" t="s">
        <v>892</v>
      </c>
      <c r="E355" s="6"/>
      <c r="F355" s="5" t="s">
        <v>975</v>
      </c>
      <c r="G355" s="4" t="s">
        <v>29</v>
      </c>
      <c r="H355" s="4" t="s">
        <v>468</v>
      </c>
      <c r="I355" s="4" t="s">
        <v>24</v>
      </c>
      <c r="J355" s="4">
        <v>21</v>
      </c>
      <c r="K355" s="4" t="s">
        <v>20</v>
      </c>
      <c r="L355" s="4" t="s">
        <v>894</v>
      </c>
      <c r="M355" s="15">
        <v>119</v>
      </c>
      <c r="N355" s="15">
        <f t="shared" si="5"/>
        <v>1547</v>
      </c>
      <c r="O355" s="4">
        <v>13</v>
      </c>
      <c r="P355" s="4">
        <f>IFERROR(VLOOKUP(F355,'Initial selection'!E:N,10,FALSE),0)</f>
        <v>15</v>
      </c>
    </row>
    <row r="356" spans="1:16" ht="15.75" customHeight="1" x14ac:dyDescent="0.25">
      <c r="A356" s="4">
        <v>866</v>
      </c>
      <c r="B356" s="4" t="s">
        <v>976</v>
      </c>
      <c r="C356" s="4" t="s">
        <v>14</v>
      </c>
      <c r="D356" s="4" t="s">
        <v>539</v>
      </c>
      <c r="E356" s="4" t="s">
        <v>540</v>
      </c>
      <c r="F356" s="5" t="s">
        <v>977</v>
      </c>
      <c r="G356" s="4" t="s">
        <v>17</v>
      </c>
      <c r="H356" s="4" t="s">
        <v>468</v>
      </c>
      <c r="I356" s="4" t="s">
        <v>19</v>
      </c>
      <c r="J356" s="4">
        <v>21</v>
      </c>
      <c r="K356" s="4" t="s">
        <v>20</v>
      </c>
      <c r="L356" s="4" t="s">
        <v>542</v>
      </c>
      <c r="M356" s="15">
        <v>85</v>
      </c>
      <c r="N356" s="15">
        <f t="shared" si="5"/>
        <v>1530</v>
      </c>
      <c r="O356" s="4">
        <v>18</v>
      </c>
      <c r="P356" s="4">
        <f>IFERROR(VLOOKUP(F356,'Initial selection'!E:N,10,FALSE),0)</f>
        <v>20</v>
      </c>
    </row>
    <row r="357" spans="1:16" ht="15.75" customHeight="1" x14ac:dyDescent="0.25">
      <c r="A357" s="4">
        <v>323</v>
      </c>
      <c r="B357" s="4" t="s">
        <v>978</v>
      </c>
      <c r="C357" s="4" t="s">
        <v>14</v>
      </c>
      <c r="D357" s="4" t="s">
        <v>959</v>
      </c>
      <c r="E357" s="4" t="s">
        <v>27</v>
      </c>
      <c r="F357" s="5" t="s">
        <v>979</v>
      </c>
      <c r="G357" s="4" t="s">
        <v>29</v>
      </c>
      <c r="H357" s="17" t="s">
        <v>1999</v>
      </c>
      <c r="I357" s="4" t="s">
        <v>980</v>
      </c>
      <c r="J357" s="4">
        <v>21</v>
      </c>
      <c r="K357" s="4" t="s">
        <v>20</v>
      </c>
      <c r="L357" s="4" t="s">
        <v>961</v>
      </c>
      <c r="M357" s="15">
        <v>60</v>
      </c>
      <c r="N357" s="15">
        <f t="shared" si="5"/>
        <v>1500</v>
      </c>
      <c r="O357" s="4">
        <v>25</v>
      </c>
      <c r="P357" s="4">
        <f>IFERROR(VLOOKUP(F357,'Initial selection'!E:N,10,FALSE),0)</f>
        <v>35</v>
      </c>
    </row>
    <row r="358" spans="1:16" ht="15.75" customHeight="1" x14ac:dyDescent="0.25">
      <c r="A358" s="4">
        <v>289</v>
      </c>
      <c r="B358" s="4" t="s">
        <v>981</v>
      </c>
      <c r="C358" s="4" t="s">
        <v>14</v>
      </c>
      <c r="D358" s="4" t="s">
        <v>793</v>
      </c>
      <c r="E358" s="4" t="s">
        <v>540</v>
      </c>
      <c r="F358" s="5" t="s">
        <v>982</v>
      </c>
      <c r="G358" s="4" t="s">
        <v>17</v>
      </c>
      <c r="H358" s="4" t="s">
        <v>56</v>
      </c>
      <c r="I358" s="4" t="s">
        <v>36</v>
      </c>
      <c r="J358" s="4">
        <v>21</v>
      </c>
      <c r="K358" s="4" t="s">
        <v>20</v>
      </c>
      <c r="L358" s="4" t="s">
        <v>795</v>
      </c>
      <c r="M358" s="15">
        <v>150</v>
      </c>
      <c r="N358" s="15">
        <f t="shared" si="5"/>
        <v>1500</v>
      </c>
      <c r="O358" s="4">
        <v>10</v>
      </c>
      <c r="P358" s="4">
        <f>IFERROR(VLOOKUP(F358,'Initial selection'!E:N,10,FALSE),0)</f>
        <v>13</v>
      </c>
    </row>
    <row r="359" spans="1:16" ht="15.75" customHeight="1" x14ac:dyDescent="0.25">
      <c r="A359" s="4">
        <v>273</v>
      </c>
      <c r="B359" s="4" t="s">
        <v>983</v>
      </c>
      <c r="C359" s="4" t="s">
        <v>14</v>
      </c>
      <c r="D359" s="4" t="s">
        <v>984</v>
      </c>
      <c r="E359" s="4" t="s">
        <v>87</v>
      </c>
      <c r="F359" s="5" t="s">
        <v>985</v>
      </c>
      <c r="G359" s="4" t="s">
        <v>29</v>
      </c>
      <c r="H359" s="4" t="s">
        <v>67</v>
      </c>
      <c r="I359" s="4" t="s">
        <v>419</v>
      </c>
      <c r="J359" s="4">
        <v>21</v>
      </c>
      <c r="K359" s="4" t="s">
        <v>20</v>
      </c>
      <c r="L359" s="4" t="s">
        <v>986</v>
      </c>
      <c r="M359" s="15">
        <v>150</v>
      </c>
      <c r="N359" s="15">
        <f t="shared" si="5"/>
        <v>1500</v>
      </c>
      <c r="O359" s="4">
        <v>10</v>
      </c>
      <c r="P359" s="4">
        <f>IFERROR(VLOOKUP(F359,'Initial selection'!E:N,10,FALSE),0)</f>
        <v>10</v>
      </c>
    </row>
    <row r="360" spans="1:16" ht="15.75" customHeight="1" x14ac:dyDescent="0.25">
      <c r="A360" s="4">
        <v>727</v>
      </c>
      <c r="B360" s="4" t="s">
        <v>987</v>
      </c>
      <c r="C360" s="4" t="s">
        <v>14</v>
      </c>
      <c r="D360" s="4" t="s">
        <v>988</v>
      </c>
      <c r="E360" s="4" t="s">
        <v>462</v>
      </c>
      <c r="F360" s="5" t="s">
        <v>989</v>
      </c>
      <c r="G360" s="4" t="s">
        <v>17</v>
      </c>
      <c r="H360" s="4" t="s">
        <v>262</v>
      </c>
      <c r="I360" s="4" t="s">
        <v>24</v>
      </c>
      <c r="J360" s="4">
        <v>21</v>
      </c>
      <c r="K360" s="4" t="s">
        <v>20</v>
      </c>
      <c r="L360" s="4" t="s">
        <v>990</v>
      </c>
      <c r="M360" s="15">
        <v>150</v>
      </c>
      <c r="N360" s="15">
        <f t="shared" si="5"/>
        <v>1500</v>
      </c>
      <c r="O360" s="4">
        <v>10</v>
      </c>
      <c r="P360" s="4">
        <f>IFERROR(VLOOKUP(F360,'Initial selection'!E:N,10,FALSE),0)</f>
        <v>10</v>
      </c>
    </row>
    <row r="361" spans="1:16" ht="15.75" customHeight="1" x14ac:dyDescent="0.25">
      <c r="A361" s="4">
        <v>429</v>
      </c>
      <c r="B361" s="4" t="s">
        <v>991</v>
      </c>
      <c r="C361" s="4" t="s">
        <v>14</v>
      </c>
      <c r="D361" s="4" t="s">
        <v>461</v>
      </c>
      <c r="E361" s="4" t="s">
        <v>462</v>
      </c>
      <c r="F361" s="5" t="s">
        <v>992</v>
      </c>
      <c r="G361" s="4" t="s">
        <v>17</v>
      </c>
      <c r="H361" s="4" t="s">
        <v>30</v>
      </c>
      <c r="I361" s="4" t="s">
        <v>96</v>
      </c>
      <c r="J361" s="4">
        <v>21</v>
      </c>
      <c r="K361" s="4" t="s">
        <v>20</v>
      </c>
      <c r="L361" s="4" t="s">
        <v>464</v>
      </c>
      <c r="M361" s="15">
        <v>250</v>
      </c>
      <c r="N361" s="15">
        <f t="shared" si="5"/>
        <v>1500</v>
      </c>
      <c r="O361" s="4">
        <v>6</v>
      </c>
      <c r="P361" s="4">
        <f>IFERROR(VLOOKUP(F361,'Initial selection'!E:N,10,FALSE),0)</f>
        <v>6</v>
      </c>
    </row>
    <row r="362" spans="1:16" ht="15.75" customHeight="1" x14ac:dyDescent="0.25">
      <c r="A362" s="4">
        <v>1065</v>
      </c>
      <c r="B362" s="4" t="s">
        <v>993</v>
      </c>
      <c r="C362" s="4" t="s">
        <v>14</v>
      </c>
      <c r="D362" s="4" t="s">
        <v>587</v>
      </c>
      <c r="E362" s="6"/>
      <c r="F362" s="5" t="s">
        <v>994</v>
      </c>
      <c r="G362" s="4" t="s">
        <v>17</v>
      </c>
      <c r="H362" s="4" t="s">
        <v>56</v>
      </c>
      <c r="I362" s="4" t="s">
        <v>36</v>
      </c>
      <c r="J362" s="4">
        <v>21</v>
      </c>
      <c r="K362" s="4" t="s">
        <v>294</v>
      </c>
      <c r="L362" s="4" t="s">
        <v>589</v>
      </c>
      <c r="M362" s="15">
        <v>249</v>
      </c>
      <c r="N362" s="15">
        <f t="shared" si="5"/>
        <v>1494</v>
      </c>
      <c r="O362" s="4">
        <v>6</v>
      </c>
      <c r="P362" s="4">
        <f>IFERROR(VLOOKUP(F362,'Initial selection'!E:N,10,FALSE),0)</f>
        <v>9</v>
      </c>
    </row>
    <row r="363" spans="1:16" ht="15.75" customHeight="1" x14ac:dyDescent="0.25">
      <c r="A363" s="4">
        <v>956</v>
      </c>
      <c r="B363" s="4" t="s">
        <v>995</v>
      </c>
      <c r="C363" s="4" t="s">
        <v>14</v>
      </c>
      <c r="D363" s="4" t="s">
        <v>267</v>
      </c>
      <c r="E363" s="4" t="s">
        <v>155</v>
      </c>
      <c r="F363" s="5" t="s">
        <v>996</v>
      </c>
      <c r="G363" s="4" t="s">
        <v>17</v>
      </c>
      <c r="H363" s="4" t="s">
        <v>95</v>
      </c>
      <c r="I363" s="4" t="s">
        <v>45</v>
      </c>
      <c r="J363" s="4">
        <v>21</v>
      </c>
      <c r="K363" s="4" t="s">
        <v>20</v>
      </c>
      <c r="L363" s="4" t="s">
        <v>269</v>
      </c>
      <c r="M363" s="15">
        <v>149</v>
      </c>
      <c r="N363" s="15">
        <f t="shared" si="5"/>
        <v>1490</v>
      </c>
      <c r="O363" s="4">
        <v>10</v>
      </c>
      <c r="P363" s="4">
        <f>IFERROR(VLOOKUP(F363,'Initial selection'!E:N,10,FALSE),0)</f>
        <v>10</v>
      </c>
    </row>
    <row r="364" spans="1:16" ht="15.75" customHeight="1" x14ac:dyDescent="0.25">
      <c r="A364" s="4">
        <v>656</v>
      </c>
      <c r="B364" s="4" t="s">
        <v>997</v>
      </c>
      <c r="C364" s="4" t="s">
        <v>14</v>
      </c>
      <c r="D364" s="4" t="s">
        <v>109</v>
      </c>
      <c r="E364" s="4" t="s">
        <v>110</v>
      </c>
      <c r="F364" s="5" t="s">
        <v>998</v>
      </c>
      <c r="G364" s="4" t="s">
        <v>29</v>
      </c>
      <c r="H364" s="4" t="s">
        <v>30</v>
      </c>
      <c r="I364" s="4" t="s">
        <v>19</v>
      </c>
      <c r="J364" s="4">
        <v>21</v>
      </c>
      <c r="K364" s="4" t="s">
        <v>20</v>
      </c>
      <c r="L364" s="4" t="s">
        <v>112</v>
      </c>
      <c r="M364" s="15">
        <v>295</v>
      </c>
      <c r="N364" s="15">
        <f t="shared" si="5"/>
        <v>1475</v>
      </c>
      <c r="O364" s="4">
        <v>5</v>
      </c>
      <c r="P364" s="4">
        <f>IFERROR(VLOOKUP(F364,'Initial selection'!E:N,10,FALSE),0)</f>
        <v>5</v>
      </c>
    </row>
    <row r="365" spans="1:16" ht="15.75" customHeight="1" x14ac:dyDescent="0.25">
      <c r="A365" s="4">
        <v>739</v>
      </c>
      <c r="B365" s="4" t="s">
        <v>999</v>
      </c>
      <c r="C365" s="4" t="s">
        <v>14</v>
      </c>
      <c r="D365" s="4" t="s">
        <v>659</v>
      </c>
      <c r="E365" s="4" t="s">
        <v>540</v>
      </c>
      <c r="F365" s="5" t="s">
        <v>1000</v>
      </c>
      <c r="G365" s="4" t="s">
        <v>17</v>
      </c>
      <c r="H365" s="4" t="s">
        <v>18</v>
      </c>
      <c r="I365" s="4" t="s">
        <v>19</v>
      </c>
      <c r="J365" s="4">
        <v>21</v>
      </c>
      <c r="K365" s="4" t="s">
        <v>20</v>
      </c>
      <c r="L365" s="4" t="s">
        <v>661</v>
      </c>
      <c r="M365" s="15">
        <v>1450</v>
      </c>
      <c r="N365" s="15">
        <f t="shared" si="5"/>
        <v>1450</v>
      </c>
      <c r="O365" s="4">
        <v>1</v>
      </c>
      <c r="P365" s="4">
        <f>IFERROR(VLOOKUP(F365,'Initial selection'!E:N,10,FALSE),0)</f>
        <v>2</v>
      </c>
    </row>
    <row r="366" spans="1:16" ht="15.75" customHeight="1" x14ac:dyDescent="0.25">
      <c r="A366" s="4">
        <v>741</v>
      </c>
      <c r="B366" s="4" t="s">
        <v>1001</v>
      </c>
      <c r="C366" s="4" t="s">
        <v>14</v>
      </c>
      <c r="D366" s="4" t="s">
        <v>659</v>
      </c>
      <c r="E366" s="4" t="s">
        <v>540</v>
      </c>
      <c r="F366" s="5" t="s">
        <v>1002</v>
      </c>
      <c r="G366" s="4" t="s">
        <v>17</v>
      </c>
      <c r="H366" s="4" t="s">
        <v>18</v>
      </c>
      <c r="I366" s="4" t="s">
        <v>36</v>
      </c>
      <c r="J366" s="4">
        <v>21</v>
      </c>
      <c r="K366" s="4" t="s">
        <v>20</v>
      </c>
      <c r="L366" s="4" t="s">
        <v>661</v>
      </c>
      <c r="M366" s="15">
        <v>1450</v>
      </c>
      <c r="N366" s="15">
        <f t="shared" si="5"/>
        <v>1450</v>
      </c>
      <c r="O366" s="4">
        <v>1</v>
      </c>
      <c r="P366" s="4">
        <f>IFERROR(VLOOKUP(F366,'Initial selection'!E:N,10,FALSE),0)</f>
        <v>2</v>
      </c>
    </row>
    <row r="367" spans="1:16" ht="15.75" customHeight="1" x14ac:dyDescent="0.25">
      <c r="A367" s="4">
        <v>4</v>
      </c>
      <c r="B367" s="4" t="s">
        <v>1003</v>
      </c>
      <c r="C367" s="4" t="s">
        <v>14</v>
      </c>
      <c r="D367" s="4" t="s">
        <v>511</v>
      </c>
      <c r="E367" s="6"/>
      <c r="F367" s="5" t="s">
        <v>1004</v>
      </c>
      <c r="G367" s="4" t="s">
        <v>17</v>
      </c>
      <c r="H367" s="4" t="s">
        <v>468</v>
      </c>
      <c r="I367" s="4" t="s">
        <v>96</v>
      </c>
      <c r="J367" s="4">
        <v>21</v>
      </c>
      <c r="K367" s="4" t="s">
        <v>20</v>
      </c>
      <c r="L367" s="4" t="s">
        <v>513</v>
      </c>
      <c r="M367" s="15">
        <v>110</v>
      </c>
      <c r="N367" s="15">
        <f t="shared" si="5"/>
        <v>1430</v>
      </c>
      <c r="O367" s="4">
        <v>13</v>
      </c>
      <c r="P367" s="4">
        <f>IFERROR(VLOOKUP(F367,'Initial selection'!E:N,10,FALSE),0)</f>
        <v>15</v>
      </c>
    </row>
    <row r="368" spans="1:16" ht="15.75" customHeight="1" x14ac:dyDescent="0.25">
      <c r="A368" s="4">
        <v>485</v>
      </c>
      <c r="B368" s="4" t="s">
        <v>1005</v>
      </c>
      <c r="C368" s="4" t="s">
        <v>14</v>
      </c>
      <c r="D368" s="4" t="s">
        <v>667</v>
      </c>
      <c r="E368" s="4" t="s">
        <v>140</v>
      </c>
      <c r="F368" s="5" t="s">
        <v>1006</v>
      </c>
      <c r="G368" s="4" t="s">
        <v>17</v>
      </c>
      <c r="H368" s="4" t="s">
        <v>468</v>
      </c>
      <c r="I368" s="4" t="s">
        <v>96</v>
      </c>
      <c r="J368" s="4">
        <v>21</v>
      </c>
      <c r="K368" s="4" t="s">
        <v>20</v>
      </c>
      <c r="L368" s="4" t="s">
        <v>669</v>
      </c>
      <c r="M368" s="15">
        <v>110</v>
      </c>
      <c r="N368" s="15">
        <f t="shared" si="5"/>
        <v>1430</v>
      </c>
      <c r="O368" s="4">
        <v>13</v>
      </c>
      <c r="P368" s="4">
        <f>IFERROR(VLOOKUP(F368,'Initial selection'!E:N,10,FALSE),0)</f>
        <v>15</v>
      </c>
    </row>
    <row r="369" spans="1:16" ht="15.75" customHeight="1" x14ac:dyDescent="0.25">
      <c r="A369" s="4">
        <v>27</v>
      </c>
      <c r="B369" s="4" t="s">
        <v>1007</v>
      </c>
      <c r="C369" s="4" t="s">
        <v>14</v>
      </c>
      <c r="D369" s="4" t="s">
        <v>533</v>
      </c>
      <c r="E369" s="6"/>
      <c r="F369" s="5" t="s">
        <v>1008</v>
      </c>
      <c r="G369" s="4" t="s">
        <v>17</v>
      </c>
      <c r="H369" s="4" t="s">
        <v>468</v>
      </c>
      <c r="I369" s="4" t="s">
        <v>96</v>
      </c>
      <c r="J369" s="4">
        <v>21</v>
      </c>
      <c r="K369" s="4" t="s">
        <v>20</v>
      </c>
      <c r="L369" s="4" t="s">
        <v>535</v>
      </c>
      <c r="M369" s="15">
        <v>110</v>
      </c>
      <c r="N369" s="15">
        <f t="shared" si="5"/>
        <v>1430</v>
      </c>
      <c r="O369" s="4">
        <v>13</v>
      </c>
      <c r="P369" s="4">
        <f>IFERROR(VLOOKUP(F369,'Initial selection'!E:N,10,FALSE),0)</f>
        <v>14</v>
      </c>
    </row>
    <row r="370" spans="1:16" ht="15.75" customHeight="1" x14ac:dyDescent="0.25">
      <c r="A370" s="4">
        <v>531</v>
      </c>
      <c r="B370" s="4" t="s">
        <v>1009</v>
      </c>
      <c r="C370" s="4" t="s">
        <v>14</v>
      </c>
      <c r="D370" s="4" t="s">
        <v>892</v>
      </c>
      <c r="E370" s="6"/>
      <c r="F370" s="5" t="s">
        <v>1010</v>
      </c>
      <c r="G370" s="4" t="s">
        <v>29</v>
      </c>
      <c r="H370" s="4" t="s">
        <v>468</v>
      </c>
      <c r="I370" s="4" t="s">
        <v>45</v>
      </c>
      <c r="J370" s="4">
        <v>21</v>
      </c>
      <c r="K370" s="4" t="s">
        <v>20</v>
      </c>
      <c r="L370" s="4" t="s">
        <v>894</v>
      </c>
      <c r="M370" s="15">
        <v>119</v>
      </c>
      <c r="N370" s="15">
        <f t="shared" si="5"/>
        <v>1428</v>
      </c>
      <c r="O370" s="4">
        <v>12</v>
      </c>
      <c r="P370" s="4">
        <f>IFERROR(VLOOKUP(F370,'Initial selection'!E:N,10,FALSE),0)</f>
        <v>15</v>
      </c>
    </row>
    <row r="371" spans="1:16" ht="15.75" customHeight="1" x14ac:dyDescent="0.25">
      <c r="A371" s="4">
        <v>14</v>
      </c>
      <c r="B371" s="4" t="s">
        <v>1011</v>
      </c>
      <c r="C371" s="4" t="s">
        <v>14</v>
      </c>
      <c r="D371" s="4" t="s">
        <v>1012</v>
      </c>
      <c r="E371" s="4" t="s">
        <v>140</v>
      </c>
      <c r="F371" s="5" t="s">
        <v>1013</v>
      </c>
      <c r="G371" s="4" t="s">
        <v>17</v>
      </c>
      <c r="H371" s="4" t="s">
        <v>355</v>
      </c>
      <c r="I371" s="4" t="s">
        <v>348</v>
      </c>
      <c r="J371" s="4">
        <v>21</v>
      </c>
      <c r="K371" s="4" t="s">
        <v>20</v>
      </c>
      <c r="L371" s="4" t="s">
        <v>1014</v>
      </c>
      <c r="M371" s="15">
        <v>140</v>
      </c>
      <c r="N371" s="15">
        <f t="shared" si="5"/>
        <v>1400</v>
      </c>
      <c r="O371" s="4">
        <v>10</v>
      </c>
      <c r="P371" s="4">
        <f>IFERROR(VLOOKUP(F371,'Initial selection'!E:N,10,FALSE),0)</f>
        <v>18</v>
      </c>
    </row>
    <row r="372" spans="1:16" ht="15.75" customHeight="1" x14ac:dyDescent="0.25">
      <c r="A372" s="4">
        <v>353</v>
      </c>
      <c r="B372" s="4" t="s">
        <v>1015</v>
      </c>
      <c r="C372" s="4" t="s">
        <v>14</v>
      </c>
      <c r="D372" s="4" t="s">
        <v>189</v>
      </c>
      <c r="E372" s="4" t="s">
        <v>155</v>
      </c>
      <c r="F372" s="5" t="s">
        <v>1016</v>
      </c>
      <c r="G372" s="4" t="s">
        <v>17</v>
      </c>
      <c r="H372" s="17" t="s">
        <v>1999</v>
      </c>
      <c r="I372" s="4" t="s">
        <v>914</v>
      </c>
      <c r="J372" s="4">
        <v>21</v>
      </c>
      <c r="K372" s="4" t="s">
        <v>20</v>
      </c>
      <c r="L372" s="4" t="s">
        <v>192</v>
      </c>
      <c r="M372" s="15">
        <v>175</v>
      </c>
      <c r="N372" s="15">
        <f t="shared" si="5"/>
        <v>1400</v>
      </c>
      <c r="O372" s="4">
        <v>8</v>
      </c>
      <c r="P372" s="4">
        <f>IFERROR(VLOOKUP(F372,'Initial selection'!E:N,10,FALSE),0)</f>
        <v>10</v>
      </c>
    </row>
    <row r="373" spans="1:16" ht="15.75" customHeight="1" x14ac:dyDescent="0.25">
      <c r="A373" s="4">
        <v>550</v>
      </c>
      <c r="B373" s="4" t="s">
        <v>1017</v>
      </c>
      <c r="C373" s="4" t="s">
        <v>14</v>
      </c>
      <c r="D373" s="4" t="s">
        <v>194</v>
      </c>
      <c r="E373" s="4" t="s">
        <v>27</v>
      </c>
      <c r="F373" s="5" t="s">
        <v>1018</v>
      </c>
      <c r="G373" s="4" t="s">
        <v>17</v>
      </c>
      <c r="H373" s="4" t="s">
        <v>56</v>
      </c>
      <c r="I373" s="4" t="s">
        <v>36</v>
      </c>
      <c r="J373" s="4">
        <v>21</v>
      </c>
      <c r="K373" s="4" t="s">
        <v>20</v>
      </c>
      <c r="L373" s="4" t="s">
        <v>196</v>
      </c>
      <c r="M373" s="15">
        <v>175</v>
      </c>
      <c r="N373" s="15">
        <f t="shared" si="5"/>
        <v>1400</v>
      </c>
      <c r="O373" s="4">
        <v>8</v>
      </c>
      <c r="P373" s="4">
        <f>IFERROR(VLOOKUP(F373,'Initial selection'!E:N,10,FALSE),0)</f>
        <v>10</v>
      </c>
    </row>
    <row r="374" spans="1:16" ht="15.75" customHeight="1" x14ac:dyDescent="0.25">
      <c r="A374" s="4">
        <v>440</v>
      </c>
      <c r="B374" s="4" t="s">
        <v>1019</v>
      </c>
      <c r="C374" s="4" t="s">
        <v>14</v>
      </c>
      <c r="D374" s="4" t="s">
        <v>523</v>
      </c>
      <c r="E374" s="4" t="s">
        <v>75</v>
      </c>
      <c r="F374" s="5" t="s">
        <v>1020</v>
      </c>
      <c r="G374" s="4" t="s">
        <v>17</v>
      </c>
      <c r="H374" s="4" t="s">
        <v>18</v>
      </c>
      <c r="I374" s="4" t="s">
        <v>50</v>
      </c>
      <c r="J374" s="4">
        <v>21</v>
      </c>
      <c r="K374" s="4" t="s">
        <v>20</v>
      </c>
      <c r="L374" s="4" t="s">
        <v>525</v>
      </c>
      <c r="M374" s="15">
        <v>350</v>
      </c>
      <c r="N374" s="15">
        <f t="shared" si="5"/>
        <v>1400</v>
      </c>
      <c r="O374" s="4">
        <v>4</v>
      </c>
      <c r="P374" s="4">
        <f>IFERROR(VLOOKUP(F374,'Initial selection'!E:N,10,FALSE),0)</f>
        <v>8</v>
      </c>
    </row>
    <row r="375" spans="1:16" ht="15.75" customHeight="1" x14ac:dyDescent="0.25">
      <c r="A375" s="4">
        <v>1047</v>
      </c>
      <c r="B375" s="4" t="s">
        <v>1021</v>
      </c>
      <c r="C375" s="4" t="s">
        <v>14</v>
      </c>
      <c r="D375" s="4" t="s">
        <v>562</v>
      </c>
      <c r="E375" s="6"/>
      <c r="F375" s="5" t="s">
        <v>1022</v>
      </c>
      <c r="G375" s="4" t="s">
        <v>17</v>
      </c>
      <c r="H375" s="4" t="s">
        <v>262</v>
      </c>
      <c r="I375" s="4" t="s">
        <v>45</v>
      </c>
      <c r="J375" s="4">
        <v>21</v>
      </c>
      <c r="K375" s="4" t="s">
        <v>20</v>
      </c>
      <c r="L375" s="4" t="s">
        <v>564</v>
      </c>
      <c r="M375" s="15">
        <v>139</v>
      </c>
      <c r="N375" s="15">
        <f t="shared" si="5"/>
        <v>1390</v>
      </c>
      <c r="O375" s="4">
        <v>10</v>
      </c>
      <c r="P375" s="4">
        <f>IFERROR(VLOOKUP(F375,'Initial selection'!E:N,10,FALSE),0)</f>
        <v>15</v>
      </c>
    </row>
    <row r="376" spans="1:16" ht="15.75" customHeight="1" x14ac:dyDescent="0.25">
      <c r="A376" s="4">
        <v>1058</v>
      </c>
      <c r="B376" s="4" t="s">
        <v>1023</v>
      </c>
      <c r="C376" s="4" t="s">
        <v>14</v>
      </c>
      <c r="D376" s="4" t="s">
        <v>679</v>
      </c>
      <c r="E376" s="6"/>
      <c r="F376" s="5" t="s">
        <v>1024</v>
      </c>
      <c r="G376" s="4" t="s">
        <v>29</v>
      </c>
      <c r="H376" s="4" t="s">
        <v>67</v>
      </c>
      <c r="I376" s="4" t="s">
        <v>419</v>
      </c>
      <c r="J376" s="4">
        <v>21</v>
      </c>
      <c r="K376" s="4" t="s">
        <v>294</v>
      </c>
      <c r="L376" s="4" t="s">
        <v>681</v>
      </c>
      <c r="M376" s="15">
        <v>125</v>
      </c>
      <c r="N376" s="15">
        <f t="shared" si="5"/>
        <v>1375</v>
      </c>
      <c r="O376" s="4">
        <v>11</v>
      </c>
      <c r="P376" s="4">
        <f>IFERROR(VLOOKUP(F376,'Initial selection'!E:N,10,FALSE),0)</f>
        <v>15</v>
      </c>
    </row>
    <row r="377" spans="1:16" ht="15.75" customHeight="1" x14ac:dyDescent="0.25">
      <c r="A377" s="4">
        <v>43</v>
      </c>
      <c r="B377" s="4" t="s">
        <v>1025</v>
      </c>
      <c r="C377" s="4" t="s">
        <v>14</v>
      </c>
      <c r="D377" s="4" t="s">
        <v>943</v>
      </c>
      <c r="E377" s="4" t="s">
        <v>27</v>
      </c>
      <c r="F377" s="5" t="s">
        <v>1026</v>
      </c>
      <c r="G377" s="4" t="s">
        <v>17</v>
      </c>
      <c r="H377" s="17" t="s">
        <v>1999</v>
      </c>
      <c r="I377" s="4" t="s">
        <v>914</v>
      </c>
      <c r="J377" s="4">
        <v>21</v>
      </c>
      <c r="K377" s="4" t="s">
        <v>20</v>
      </c>
      <c r="L377" s="4" t="s">
        <v>945</v>
      </c>
      <c r="M377" s="15">
        <v>125</v>
      </c>
      <c r="N377" s="15">
        <f t="shared" si="5"/>
        <v>1375</v>
      </c>
      <c r="O377" s="4">
        <v>11</v>
      </c>
      <c r="P377" s="4">
        <f>IFERROR(VLOOKUP(F377,'Initial selection'!E:N,10,FALSE),0)</f>
        <v>14</v>
      </c>
    </row>
    <row r="378" spans="1:16" ht="15.75" customHeight="1" x14ac:dyDescent="0.25">
      <c r="A378" s="4">
        <v>365</v>
      </c>
      <c r="B378" s="4" t="s">
        <v>1027</v>
      </c>
      <c r="C378" s="4" t="s">
        <v>14</v>
      </c>
      <c r="D378" s="4" t="s">
        <v>401</v>
      </c>
      <c r="E378" s="6"/>
      <c r="F378" s="5" t="s">
        <v>1028</v>
      </c>
      <c r="G378" s="4" t="s">
        <v>17</v>
      </c>
      <c r="H378" s="17" t="s">
        <v>1999</v>
      </c>
      <c r="I378" s="4" t="s">
        <v>914</v>
      </c>
      <c r="J378" s="4">
        <v>21</v>
      </c>
      <c r="K378" s="4" t="s">
        <v>20</v>
      </c>
      <c r="L378" s="4" t="s">
        <v>403</v>
      </c>
      <c r="M378" s="15">
        <v>195</v>
      </c>
      <c r="N378" s="15">
        <f t="shared" si="5"/>
        <v>1365</v>
      </c>
      <c r="O378" s="4">
        <v>7</v>
      </c>
      <c r="P378" s="4">
        <f>IFERROR(VLOOKUP(F378,'Initial selection'!E:N,10,FALSE),0)</f>
        <v>15</v>
      </c>
    </row>
    <row r="379" spans="1:16" ht="15.75" customHeight="1" x14ac:dyDescent="0.25">
      <c r="A379" s="4">
        <v>145</v>
      </c>
      <c r="B379" s="4" t="s">
        <v>1029</v>
      </c>
      <c r="C379" s="4" t="s">
        <v>14</v>
      </c>
      <c r="D379" s="4" t="s">
        <v>1030</v>
      </c>
      <c r="E379" s="4" t="s">
        <v>27</v>
      </c>
      <c r="F379" s="5" t="s">
        <v>1031</v>
      </c>
      <c r="G379" s="4" t="s">
        <v>17</v>
      </c>
      <c r="H379" s="4" t="s">
        <v>468</v>
      </c>
      <c r="I379" s="4" t="s">
        <v>29</v>
      </c>
      <c r="J379" s="4">
        <v>21</v>
      </c>
      <c r="K379" s="4" t="s">
        <v>20</v>
      </c>
      <c r="L379" s="4" t="s">
        <v>1032</v>
      </c>
      <c r="M379" s="15">
        <v>150</v>
      </c>
      <c r="N379" s="15">
        <f t="shared" si="5"/>
        <v>1350</v>
      </c>
      <c r="O379" s="4">
        <v>9</v>
      </c>
      <c r="P379" s="4">
        <f>IFERROR(VLOOKUP(F379,'Initial selection'!E:N,10,FALSE),0)</f>
        <v>15</v>
      </c>
    </row>
    <row r="380" spans="1:16" ht="15.75" customHeight="1" x14ac:dyDescent="0.25">
      <c r="A380" s="4">
        <v>735</v>
      </c>
      <c r="B380" s="4" t="s">
        <v>1033</v>
      </c>
      <c r="C380" s="4" t="s">
        <v>14</v>
      </c>
      <c r="D380" s="4" t="s">
        <v>902</v>
      </c>
      <c r="E380" s="6"/>
      <c r="F380" s="5" t="s">
        <v>1034</v>
      </c>
      <c r="G380" s="4" t="s">
        <v>17</v>
      </c>
      <c r="H380" s="4" t="s">
        <v>56</v>
      </c>
      <c r="I380" s="4" t="s">
        <v>19</v>
      </c>
      <c r="J380" s="4">
        <v>21</v>
      </c>
      <c r="K380" s="4" t="s">
        <v>20</v>
      </c>
      <c r="L380" s="4" t="s">
        <v>904</v>
      </c>
      <c r="M380" s="15">
        <v>225</v>
      </c>
      <c r="N380" s="15">
        <f t="shared" si="5"/>
        <v>1350</v>
      </c>
      <c r="O380" s="4">
        <v>6</v>
      </c>
      <c r="P380" s="4">
        <f>IFERROR(VLOOKUP(F380,'Initial selection'!E:N,10,FALSE),0)</f>
        <v>11</v>
      </c>
    </row>
    <row r="381" spans="1:16" ht="15.75" customHeight="1" x14ac:dyDescent="0.25">
      <c r="A381" s="4">
        <v>732</v>
      </c>
      <c r="B381" s="4" t="s">
        <v>1035</v>
      </c>
      <c r="C381" s="4" t="s">
        <v>14</v>
      </c>
      <c r="D381" s="4" t="s">
        <v>902</v>
      </c>
      <c r="E381" s="6"/>
      <c r="F381" s="5" t="s">
        <v>1036</v>
      </c>
      <c r="G381" s="4" t="s">
        <v>17</v>
      </c>
      <c r="H381" s="4" t="s">
        <v>56</v>
      </c>
      <c r="I381" s="4" t="s">
        <v>36</v>
      </c>
      <c r="J381" s="4">
        <v>21</v>
      </c>
      <c r="K381" s="4" t="s">
        <v>20</v>
      </c>
      <c r="L381" s="4" t="s">
        <v>904</v>
      </c>
      <c r="M381" s="15">
        <v>225</v>
      </c>
      <c r="N381" s="15">
        <f t="shared" si="5"/>
        <v>1350</v>
      </c>
      <c r="O381" s="4">
        <v>6</v>
      </c>
      <c r="P381" s="4">
        <f>IFERROR(VLOOKUP(F381,'Initial selection'!E:N,10,FALSE),0)</f>
        <v>10</v>
      </c>
    </row>
    <row r="382" spans="1:16" ht="15.75" customHeight="1" x14ac:dyDescent="0.25">
      <c r="A382" s="4">
        <v>140</v>
      </c>
      <c r="B382" s="4" t="s">
        <v>1037</v>
      </c>
      <c r="C382" s="4" t="s">
        <v>14</v>
      </c>
      <c r="D382" s="4" t="s">
        <v>802</v>
      </c>
      <c r="E382" s="6"/>
      <c r="F382" s="5" t="s">
        <v>1038</v>
      </c>
      <c r="G382" s="4" t="s">
        <v>29</v>
      </c>
      <c r="H382" s="4" t="s">
        <v>30</v>
      </c>
      <c r="I382" s="4" t="s">
        <v>45</v>
      </c>
      <c r="J382" s="4">
        <v>21</v>
      </c>
      <c r="K382" s="4" t="s">
        <v>20</v>
      </c>
      <c r="L382" s="4" t="s">
        <v>804</v>
      </c>
      <c r="M382" s="15">
        <v>225</v>
      </c>
      <c r="N382" s="15">
        <f t="shared" si="5"/>
        <v>1350</v>
      </c>
      <c r="O382" s="4">
        <v>6</v>
      </c>
      <c r="P382" s="4">
        <f>IFERROR(VLOOKUP(F382,'Initial selection'!E:N,10,FALSE),0)</f>
        <v>7</v>
      </c>
    </row>
    <row r="383" spans="1:16" ht="15.75" customHeight="1" x14ac:dyDescent="0.25">
      <c r="A383" s="4">
        <v>1005</v>
      </c>
      <c r="B383" s="4" t="s">
        <v>1039</v>
      </c>
      <c r="C383" s="4" t="s">
        <v>14</v>
      </c>
      <c r="D383" s="4" t="s">
        <v>292</v>
      </c>
      <c r="E383" s="6"/>
      <c r="F383" s="5" t="s">
        <v>1040</v>
      </c>
      <c r="G383" s="4" t="s">
        <v>17</v>
      </c>
      <c r="H383" s="4" t="s">
        <v>56</v>
      </c>
      <c r="I383" s="4" t="s">
        <v>45</v>
      </c>
      <c r="J383" s="4">
        <v>21</v>
      </c>
      <c r="K383" s="4" t="s">
        <v>294</v>
      </c>
      <c r="L383" s="4" t="s">
        <v>295</v>
      </c>
      <c r="M383" s="15">
        <v>149</v>
      </c>
      <c r="N383" s="15">
        <f t="shared" si="5"/>
        <v>1341</v>
      </c>
      <c r="O383" s="4">
        <v>9</v>
      </c>
      <c r="P383" s="4">
        <f>IFERROR(VLOOKUP(F383,'Initial selection'!E:N,10,FALSE),0)</f>
        <v>13</v>
      </c>
    </row>
    <row r="384" spans="1:16" ht="15.75" customHeight="1" x14ac:dyDescent="0.25">
      <c r="A384" s="4">
        <v>237</v>
      </c>
      <c r="B384" s="4" t="s">
        <v>1041</v>
      </c>
      <c r="C384" s="4" t="s">
        <v>14</v>
      </c>
      <c r="D384" s="4" t="s">
        <v>1042</v>
      </c>
      <c r="E384" s="4" t="s">
        <v>155</v>
      </c>
      <c r="F384" s="5" t="s">
        <v>1043</v>
      </c>
      <c r="G384" s="4" t="s">
        <v>17</v>
      </c>
      <c r="H384" s="4" t="s">
        <v>468</v>
      </c>
      <c r="I384" s="4" t="s">
        <v>50</v>
      </c>
      <c r="J384" s="4">
        <v>21</v>
      </c>
      <c r="K384" s="4" t="s">
        <v>20</v>
      </c>
      <c r="L384" s="4" t="s">
        <v>1044</v>
      </c>
      <c r="M384" s="15">
        <v>95</v>
      </c>
      <c r="N384" s="15">
        <f t="shared" si="5"/>
        <v>1330</v>
      </c>
      <c r="O384" s="4">
        <v>14</v>
      </c>
      <c r="P384" s="4">
        <f>IFERROR(VLOOKUP(F384,'Initial selection'!E:N,10,FALSE),0)</f>
        <v>15</v>
      </c>
    </row>
    <row r="385" spans="1:16" ht="15.75" customHeight="1" x14ac:dyDescent="0.25">
      <c r="A385" s="4">
        <v>491</v>
      </c>
      <c r="B385" s="4" t="s">
        <v>1045</v>
      </c>
      <c r="C385" s="4" t="s">
        <v>14</v>
      </c>
      <c r="D385" s="4" t="s">
        <v>1046</v>
      </c>
      <c r="E385" s="4" t="s">
        <v>286</v>
      </c>
      <c r="F385" s="5" t="s">
        <v>1047</v>
      </c>
      <c r="G385" s="4" t="s">
        <v>17</v>
      </c>
      <c r="H385" s="4" t="s">
        <v>262</v>
      </c>
      <c r="I385" s="4" t="s">
        <v>96</v>
      </c>
      <c r="J385" s="4">
        <v>21</v>
      </c>
      <c r="K385" s="4" t="s">
        <v>20</v>
      </c>
      <c r="L385" s="4" t="s">
        <v>1048</v>
      </c>
      <c r="M385" s="15">
        <v>95</v>
      </c>
      <c r="N385" s="15">
        <f t="shared" si="5"/>
        <v>1330</v>
      </c>
      <c r="O385" s="4">
        <v>14</v>
      </c>
      <c r="P385" s="4">
        <f>IFERROR(VLOOKUP(F385,'Initial selection'!E:N,10,FALSE),0)</f>
        <v>15</v>
      </c>
    </row>
    <row r="386" spans="1:16" ht="15.75" customHeight="1" x14ac:dyDescent="0.25">
      <c r="A386" s="4">
        <v>951</v>
      </c>
      <c r="B386" s="4" t="s">
        <v>1049</v>
      </c>
      <c r="C386" s="4" t="s">
        <v>14</v>
      </c>
      <c r="D386" s="4" t="s">
        <v>1050</v>
      </c>
      <c r="E386" s="4" t="s">
        <v>155</v>
      </c>
      <c r="F386" s="5" t="s">
        <v>1051</v>
      </c>
      <c r="G386" s="4" t="s">
        <v>29</v>
      </c>
      <c r="H386" s="4" t="s">
        <v>1052</v>
      </c>
      <c r="I386" s="4" t="s">
        <v>287</v>
      </c>
      <c r="J386" s="4">
        <v>21</v>
      </c>
      <c r="K386" s="4" t="s">
        <v>20</v>
      </c>
      <c r="L386" s="4" t="s">
        <v>1053</v>
      </c>
      <c r="M386" s="15">
        <v>95</v>
      </c>
      <c r="N386" s="15">
        <f t="shared" ref="N386:N449" si="6">M386*O386</f>
        <v>1330</v>
      </c>
      <c r="O386" s="4">
        <v>14</v>
      </c>
      <c r="P386" s="4">
        <f>IFERROR(VLOOKUP(F386,'Initial selection'!E:N,10,FALSE),0)</f>
        <v>15</v>
      </c>
    </row>
    <row r="387" spans="1:16" ht="15.75" customHeight="1" x14ac:dyDescent="0.25">
      <c r="A387" s="4">
        <v>337</v>
      </c>
      <c r="B387" s="4" t="s">
        <v>1054</v>
      </c>
      <c r="C387" s="4" t="s">
        <v>14</v>
      </c>
      <c r="D387" s="4" t="s">
        <v>912</v>
      </c>
      <c r="E387" s="6"/>
      <c r="F387" s="5" t="s">
        <v>1055</v>
      </c>
      <c r="G387" s="4" t="s">
        <v>17</v>
      </c>
      <c r="H387" s="17" t="s">
        <v>1999</v>
      </c>
      <c r="I387" s="4" t="s">
        <v>359</v>
      </c>
      <c r="J387" s="4">
        <v>21</v>
      </c>
      <c r="K387" s="4" t="s">
        <v>20</v>
      </c>
      <c r="L387" s="4" t="s">
        <v>915</v>
      </c>
      <c r="M387" s="15">
        <v>110</v>
      </c>
      <c r="N387" s="15">
        <f t="shared" si="6"/>
        <v>1320</v>
      </c>
      <c r="O387" s="4">
        <v>12</v>
      </c>
      <c r="P387" s="4">
        <f>IFERROR(VLOOKUP(F387,'Initial selection'!E:N,10,FALSE),0)</f>
        <v>29</v>
      </c>
    </row>
    <row r="388" spans="1:16" ht="15.75" customHeight="1" x14ac:dyDescent="0.25">
      <c r="A388" s="4">
        <v>831</v>
      </c>
      <c r="B388" s="4" t="s">
        <v>1056</v>
      </c>
      <c r="C388" s="4" t="s">
        <v>14</v>
      </c>
      <c r="D388" s="4" t="s">
        <v>1057</v>
      </c>
      <c r="E388" s="4" t="s">
        <v>27</v>
      </c>
      <c r="F388" s="5" t="s">
        <v>1058</v>
      </c>
      <c r="G388" s="4" t="s">
        <v>17</v>
      </c>
      <c r="H388" s="17" t="s">
        <v>1999</v>
      </c>
      <c r="I388" s="4" t="s">
        <v>280</v>
      </c>
      <c r="J388" s="4">
        <v>21</v>
      </c>
      <c r="K388" s="4" t="s">
        <v>20</v>
      </c>
      <c r="L388" s="4" t="s">
        <v>1059</v>
      </c>
      <c r="M388" s="15">
        <v>110</v>
      </c>
      <c r="N388" s="15">
        <f t="shared" si="6"/>
        <v>1320</v>
      </c>
      <c r="O388" s="4">
        <v>12</v>
      </c>
      <c r="P388" s="4">
        <f>IFERROR(VLOOKUP(F388,'Initial selection'!E:N,10,FALSE),0)</f>
        <v>15</v>
      </c>
    </row>
    <row r="389" spans="1:16" ht="15.75" customHeight="1" x14ac:dyDescent="0.25">
      <c r="A389" s="4">
        <v>410</v>
      </c>
      <c r="B389" s="4" t="s">
        <v>1060</v>
      </c>
      <c r="C389" s="4" t="s">
        <v>14</v>
      </c>
      <c r="D389" s="4" t="s">
        <v>874</v>
      </c>
      <c r="E389" s="6"/>
      <c r="F389" s="5" t="s">
        <v>1061</v>
      </c>
      <c r="G389" s="4" t="s">
        <v>17</v>
      </c>
      <c r="H389" s="4" t="s">
        <v>30</v>
      </c>
      <c r="I389" s="4" t="s">
        <v>19</v>
      </c>
      <c r="J389" s="4">
        <v>21</v>
      </c>
      <c r="K389" s="4" t="s">
        <v>20</v>
      </c>
      <c r="L389" s="4" t="s">
        <v>876</v>
      </c>
      <c r="M389" s="15">
        <v>325</v>
      </c>
      <c r="N389" s="15">
        <f t="shared" si="6"/>
        <v>1300</v>
      </c>
      <c r="O389" s="4">
        <v>4</v>
      </c>
      <c r="P389" s="4">
        <f>IFERROR(VLOOKUP(F389,'Initial selection'!E:N,10,FALSE),0)</f>
        <v>4</v>
      </c>
    </row>
    <row r="390" spans="1:16" ht="15.75" customHeight="1" x14ac:dyDescent="0.25">
      <c r="A390" s="4">
        <v>454</v>
      </c>
      <c r="B390" s="4" t="s">
        <v>1062</v>
      </c>
      <c r="C390" s="4" t="s">
        <v>14</v>
      </c>
      <c r="D390" s="4" t="s">
        <v>878</v>
      </c>
      <c r="E390" s="4" t="s">
        <v>110</v>
      </c>
      <c r="F390" s="5" t="s">
        <v>1063</v>
      </c>
      <c r="G390" s="4" t="s">
        <v>17</v>
      </c>
      <c r="H390" s="4" t="s">
        <v>56</v>
      </c>
      <c r="I390" s="4" t="s">
        <v>19</v>
      </c>
      <c r="J390" s="4">
        <v>21</v>
      </c>
      <c r="K390" s="4" t="s">
        <v>20</v>
      </c>
      <c r="L390" s="4" t="s">
        <v>880</v>
      </c>
      <c r="M390" s="15">
        <v>325</v>
      </c>
      <c r="N390" s="15">
        <f t="shared" si="6"/>
        <v>1300</v>
      </c>
      <c r="O390" s="4">
        <v>4</v>
      </c>
      <c r="P390" s="4">
        <f>IFERROR(VLOOKUP(F390,'Initial selection'!E:N,10,FALSE),0)</f>
        <v>4</v>
      </c>
    </row>
    <row r="391" spans="1:16" ht="15.75" customHeight="1" x14ac:dyDescent="0.25">
      <c r="A391" s="4">
        <v>686</v>
      </c>
      <c r="B391" s="4" t="s">
        <v>1064</v>
      </c>
      <c r="C391" s="4" t="s">
        <v>14</v>
      </c>
      <c r="D391" s="4" t="s">
        <v>1065</v>
      </c>
      <c r="E391" s="4" t="s">
        <v>87</v>
      </c>
      <c r="F391" s="5" t="s">
        <v>1066</v>
      </c>
      <c r="G391" s="4" t="s">
        <v>29</v>
      </c>
      <c r="H391" s="4" t="s">
        <v>30</v>
      </c>
      <c r="I391" s="4" t="s">
        <v>36</v>
      </c>
      <c r="J391" s="4">
        <v>21</v>
      </c>
      <c r="K391" s="4" t="s">
        <v>20</v>
      </c>
      <c r="L391" s="4" t="s">
        <v>1067</v>
      </c>
      <c r="M391" s="15">
        <v>325</v>
      </c>
      <c r="N391" s="15">
        <f t="shared" si="6"/>
        <v>1300</v>
      </c>
      <c r="O391" s="4">
        <v>4</v>
      </c>
      <c r="P391" s="4">
        <f>IFERROR(VLOOKUP(F391,'Initial selection'!E:N,10,FALSE),0)</f>
        <v>4</v>
      </c>
    </row>
    <row r="392" spans="1:16" ht="15.75" customHeight="1" x14ac:dyDescent="0.25">
      <c r="A392" s="4">
        <v>339</v>
      </c>
      <c r="B392" s="4" t="s">
        <v>1068</v>
      </c>
      <c r="C392" s="4" t="s">
        <v>14</v>
      </c>
      <c r="D392" s="4" t="s">
        <v>848</v>
      </c>
      <c r="E392" s="6"/>
      <c r="F392" s="5" t="s">
        <v>1069</v>
      </c>
      <c r="G392" s="4" t="s">
        <v>17</v>
      </c>
      <c r="H392" s="17" t="s">
        <v>1999</v>
      </c>
      <c r="I392" s="4" t="s">
        <v>191</v>
      </c>
      <c r="J392" s="4">
        <v>21</v>
      </c>
      <c r="K392" s="4" t="s">
        <v>20</v>
      </c>
      <c r="L392" s="4" t="s">
        <v>850</v>
      </c>
      <c r="M392" s="15">
        <v>95</v>
      </c>
      <c r="N392" s="15">
        <f t="shared" si="6"/>
        <v>1235</v>
      </c>
      <c r="O392" s="4">
        <v>13</v>
      </c>
      <c r="P392" s="4">
        <f>IFERROR(VLOOKUP(F392,'Initial selection'!E:N,10,FALSE),0)</f>
        <v>30</v>
      </c>
    </row>
    <row r="393" spans="1:16" ht="15.75" customHeight="1" x14ac:dyDescent="0.25">
      <c r="A393" s="4">
        <v>37</v>
      </c>
      <c r="B393" s="4" t="s">
        <v>1070</v>
      </c>
      <c r="C393" s="4" t="s">
        <v>14</v>
      </c>
      <c r="D393" s="4" t="s">
        <v>1071</v>
      </c>
      <c r="E393" s="4" t="s">
        <v>155</v>
      </c>
      <c r="F393" s="5" t="s">
        <v>1072</v>
      </c>
      <c r="G393" s="4" t="s">
        <v>17</v>
      </c>
      <c r="H393" s="17" t="s">
        <v>1999</v>
      </c>
      <c r="I393" s="4" t="s">
        <v>280</v>
      </c>
      <c r="J393" s="4">
        <v>21</v>
      </c>
      <c r="K393" s="4" t="s">
        <v>20</v>
      </c>
      <c r="L393" s="4" t="s">
        <v>1073</v>
      </c>
      <c r="M393" s="15">
        <v>95</v>
      </c>
      <c r="N393" s="15">
        <f t="shared" si="6"/>
        <v>1235</v>
      </c>
      <c r="O393" s="4">
        <v>13</v>
      </c>
      <c r="P393" s="4">
        <f>IFERROR(VLOOKUP(F393,'Initial selection'!E:N,10,FALSE),0)</f>
        <v>15</v>
      </c>
    </row>
    <row r="394" spans="1:16" ht="15.75" customHeight="1" x14ac:dyDescent="0.25">
      <c r="A394" s="4">
        <v>351</v>
      </c>
      <c r="B394" s="4" t="s">
        <v>1074</v>
      </c>
      <c r="C394" s="4" t="s">
        <v>14</v>
      </c>
      <c r="D394" s="4" t="s">
        <v>189</v>
      </c>
      <c r="E394" s="4" t="s">
        <v>155</v>
      </c>
      <c r="F394" s="5" t="s">
        <v>1075</v>
      </c>
      <c r="G394" s="4" t="s">
        <v>17</v>
      </c>
      <c r="H394" s="17" t="s">
        <v>1999</v>
      </c>
      <c r="I394" s="4" t="s">
        <v>691</v>
      </c>
      <c r="J394" s="4">
        <v>21</v>
      </c>
      <c r="K394" s="4" t="s">
        <v>20</v>
      </c>
      <c r="L394" s="4" t="s">
        <v>192</v>
      </c>
      <c r="M394" s="15">
        <v>175</v>
      </c>
      <c r="N394" s="15">
        <f t="shared" si="6"/>
        <v>1225</v>
      </c>
      <c r="O394" s="4">
        <v>7</v>
      </c>
      <c r="P394" s="4">
        <f>IFERROR(VLOOKUP(F394,'Initial selection'!E:N,10,FALSE),0)</f>
        <v>7</v>
      </c>
    </row>
    <row r="395" spans="1:16" ht="15.75" customHeight="1" x14ac:dyDescent="0.25">
      <c r="A395" s="4">
        <v>144</v>
      </c>
      <c r="B395" s="4" t="s">
        <v>1076</v>
      </c>
      <c r="C395" s="4" t="s">
        <v>14</v>
      </c>
      <c r="D395" s="4" t="s">
        <v>1030</v>
      </c>
      <c r="E395" s="4" t="s">
        <v>27</v>
      </c>
      <c r="F395" s="5" t="s">
        <v>1077</v>
      </c>
      <c r="G395" s="4" t="s">
        <v>17</v>
      </c>
      <c r="H395" s="4" t="s">
        <v>468</v>
      </c>
      <c r="I395" s="4" t="s">
        <v>105</v>
      </c>
      <c r="J395" s="4">
        <v>21</v>
      </c>
      <c r="K395" s="4" t="s">
        <v>20</v>
      </c>
      <c r="L395" s="4" t="s">
        <v>1032</v>
      </c>
      <c r="M395" s="15">
        <v>150</v>
      </c>
      <c r="N395" s="15">
        <f t="shared" si="6"/>
        <v>1200</v>
      </c>
      <c r="O395" s="4">
        <v>8</v>
      </c>
      <c r="P395" s="4">
        <f>IFERROR(VLOOKUP(F395,'Initial selection'!E:N,10,FALSE),0)</f>
        <v>10</v>
      </c>
    </row>
    <row r="396" spans="1:16" ht="15.75" customHeight="1" x14ac:dyDescent="0.25">
      <c r="A396" s="4">
        <v>395</v>
      </c>
      <c r="B396" s="4" t="s">
        <v>1078</v>
      </c>
      <c r="C396" s="4" t="s">
        <v>14</v>
      </c>
      <c r="D396" s="4" t="s">
        <v>260</v>
      </c>
      <c r="E396" s="6"/>
      <c r="F396" s="5" t="s">
        <v>1079</v>
      </c>
      <c r="G396" s="4" t="s">
        <v>17</v>
      </c>
      <c r="H396" s="4" t="s">
        <v>262</v>
      </c>
      <c r="I396" s="4" t="s">
        <v>24</v>
      </c>
      <c r="J396" s="4">
        <v>21</v>
      </c>
      <c r="K396" s="4" t="s">
        <v>20</v>
      </c>
      <c r="L396" s="4" t="s">
        <v>263</v>
      </c>
      <c r="M396" s="15">
        <v>150</v>
      </c>
      <c r="N396" s="15">
        <f t="shared" si="6"/>
        <v>1200</v>
      </c>
      <c r="O396" s="4">
        <v>8</v>
      </c>
      <c r="P396" s="4">
        <f>IFERROR(VLOOKUP(F396,'Initial selection'!E:N,10,FALSE),0)</f>
        <v>8</v>
      </c>
    </row>
    <row r="397" spans="1:16" ht="15.75" customHeight="1" x14ac:dyDescent="0.25">
      <c r="A397" s="4">
        <v>697</v>
      </c>
      <c r="B397" s="4" t="s">
        <v>1080</v>
      </c>
      <c r="C397" s="4" t="s">
        <v>14</v>
      </c>
      <c r="D397" s="4" t="s">
        <v>1081</v>
      </c>
      <c r="E397" s="4" t="s">
        <v>140</v>
      </c>
      <c r="F397" s="5" t="s">
        <v>1082</v>
      </c>
      <c r="G397" s="4" t="s">
        <v>29</v>
      </c>
      <c r="H397" s="4" t="s">
        <v>568</v>
      </c>
      <c r="I397" s="4" t="s">
        <v>45</v>
      </c>
      <c r="J397" s="4">
        <v>21</v>
      </c>
      <c r="K397" s="4" t="s">
        <v>20</v>
      </c>
      <c r="L397" s="4" t="s">
        <v>1083</v>
      </c>
      <c r="M397" s="15">
        <v>149</v>
      </c>
      <c r="N397" s="15">
        <f t="shared" si="6"/>
        <v>1192</v>
      </c>
      <c r="O397" s="4">
        <v>8</v>
      </c>
      <c r="P397" s="4">
        <f>IFERROR(VLOOKUP(F397,'Initial selection'!E:N,10,FALSE),0)</f>
        <v>9</v>
      </c>
    </row>
    <row r="398" spans="1:16" ht="15.75" customHeight="1" x14ac:dyDescent="0.25">
      <c r="A398" s="4">
        <v>864</v>
      </c>
      <c r="B398" s="4" t="s">
        <v>1084</v>
      </c>
      <c r="C398" s="4" t="s">
        <v>14</v>
      </c>
      <c r="D398" s="4" t="s">
        <v>539</v>
      </c>
      <c r="E398" s="4" t="s">
        <v>540</v>
      </c>
      <c r="F398" s="5" t="s">
        <v>1085</v>
      </c>
      <c r="G398" s="4" t="s">
        <v>17</v>
      </c>
      <c r="H398" s="4" t="s">
        <v>468</v>
      </c>
      <c r="I398" s="4" t="s">
        <v>24</v>
      </c>
      <c r="J398" s="4">
        <v>21</v>
      </c>
      <c r="K398" s="4" t="s">
        <v>20</v>
      </c>
      <c r="L398" s="4" t="s">
        <v>542</v>
      </c>
      <c r="M398" s="15">
        <v>85</v>
      </c>
      <c r="N398" s="15">
        <f t="shared" si="6"/>
        <v>1190</v>
      </c>
      <c r="O398" s="4">
        <v>14</v>
      </c>
      <c r="P398" s="4">
        <f>IFERROR(VLOOKUP(F398,'Initial selection'!E:N,10,FALSE),0)</f>
        <v>15</v>
      </c>
    </row>
    <row r="399" spans="1:16" ht="15.75" customHeight="1" x14ac:dyDescent="0.25">
      <c r="A399" s="4">
        <v>788</v>
      </c>
      <c r="B399" s="4" t="s">
        <v>1086</v>
      </c>
      <c r="C399" s="4" t="s">
        <v>14</v>
      </c>
      <c r="D399" s="4" t="s">
        <v>177</v>
      </c>
      <c r="E399" s="6"/>
      <c r="F399" s="5" t="s">
        <v>1087</v>
      </c>
      <c r="G399" s="4" t="s">
        <v>17</v>
      </c>
      <c r="H399" s="4" t="s">
        <v>30</v>
      </c>
      <c r="I399" s="4" t="s">
        <v>45</v>
      </c>
      <c r="J399" s="4">
        <v>21</v>
      </c>
      <c r="K399" s="4" t="s">
        <v>20</v>
      </c>
      <c r="L399" s="4" t="s">
        <v>179</v>
      </c>
      <c r="M399" s="15">
        <v>235</v>
      </c>
      <c r="N399" s="15">
        <f t="shared" si="6"/>
        <v>1175</v>
      </c>
      <c r="O399" s="4">
        <v>5</v>
      </c>
      <c r="P399" s="4">
        <f>IFERROR(VLOOKUP(F399,'Initial selection'!E:N,10,FALSE),0)</f>
        <v>6</v>
      </c>
    </row>
    <row r="400" spans="1:16" ht="15.75" customHeight="1" x14ac:dyDescent="0.25">
      <c r="A400" s="4">
        <v>879</v>
      </c>
      <c r="B400" s="4" t="s">
        <v>1088</v>
      </c>
      <c r="C400" s="4" t="s">
        <v>14</v>
      </c>
      <c r="D400" s="4" t="s">
        <v>637</v>
      </c>
      <c r="E400" s="4" t="s">
        <v>87</v>
      </c>
      <c r="F400" s="5" t="s">
        <v>1089</v>
      </c>
      <c r="G400" s="4" t="s">
        <v>17</v>
      </c>
      <c r="H400" s="4" t="s">
        <v>95</v>
      </c>
      <c r="I400" s="4" t="s">
        <v>45</v>
      </c>
      <c r="J400" s="4">
        <v>21</v>
      </c>
      <c r="K400" s="4" t="s">
        <v>20</v>
      </c>
      <c r="L400" s="4" t="s">
        <v>639</v>
      </c>
      <c r="M400" s="15">
        <v>195</v>
      </c>
      <c r="N400" s="15">
        <f t="shared" si="6"/>
        <v>1170</v>
      </c>
      <c r="O400" s="4">
        <v>6</v>
      </c>
      <c r="P400" s="4">
        <f>IFERROR(VLOOKUP(F400,'Initial selection'!E:N,10,FALSE),0)</f>
        <v>7</v>
      </c>
    </row>
    <row r="401" spans="1:16" ht="15.75" customHeight="1" x14ac:dyDescent="0.25">
      <c r="A401" s="4">
        <v>1082</v>
      </c>
      <c r="B401" s="4" t="s">
        <v>1090</v>
      </c>
      <c r="C401" s="4" t="s">
        <v>14</v>
      </c>
      <c r="D401" s="4" t="s">
        <v>781</v>
      </c>
      <c r="E401" s="6"/>
      <c r="F401" s="5" t="s">
        <v>1091</v>
      </c>
      <c r="G401" s="4" t="s">
        <v>29</v>
      </c>
      <c r="H401" s="4" t="s">
        <v>67</v>
      </c>
      <c r="I401" s="4" t="s">
        <v>1092</v>
      </c>
      <c r="J401" s="4">
        <v>21</v>
      </c>
      <c r="K401" s="4" t="s">
        <v>20</v>
      </c>
      <c r="L401" s="4" t="s">
        <v>784</v>
      </c>
      <c r="M401" s="15">
        <v>289</v>
      </c>
      <c r="N401" s="15">
        <f t="shared" si="6"/>
        <v>1156</v>
      </c>
      <c r="O401" s="4">
        <v>4</v>
      </c>
      <c r="P401" s="4">
        <f>IFERROR(VLOOKUP(F401,'Initial selection'!E:N,10,FALSE),0)</f>
        <v>4</v>
      </c>
    </row>
    <row r="402" spans="1:16" ht="15.75" customHeight="1" x14ac:dyDescent="0.25">
      <c r="A402" s="4">
        <v>322</v>
      </c>
      <c r="B402" s="4" t="s">
        <v>1093</v>
      </c>
      <c r="C402" s="4" t="s">
        <v>14</v>
      </c>
      <c r="D402" s="4" t="s">
        <v>959</v>
      </c>
      <c r="E402" s="4" t="s">
        <v>27</v>
      </c>
      <c r="F402" s="5" t="s">
        <v>1094</v>
      </c>
      <c r="G402" s="4" t="s">
        <v>29</v>
      </c>
      <c r="H402" s="17" t="s">
        <v>1999</v>
      </c>
      <c r="I402" s="4" t="s">
        <v>1095</v>
      </c>
      <c r="J402" s="4">
        <v>21</v>
      </c>
      <c r="K402" s="4" t="s">
        <v>20</v>
      </c>
      <c r="L402" s="4" t="s">
        <v>961</v>
      </c>
      <c r="M402" s="15">
        <v>60</v>
      </c>
      <c r="N402" s="15">
        <f t="shared" si="6"/>
        <v>1140</v>
      </c>
      <c r="O402" s="4">
        <v>19</v>
      </c>
      <c r="P402" s="4">
        <f>IFERROR(VLOOKUP(F402,'Initial selection'!E:N,10,FALSE),0)</f>
        <v>28</v>
      </c>
    </row>
    <row r="403" spans="1:16" ht="15.75" customHeight="1" x14ac:dyDescent="0.25">
      <c r="A403" s="4">
        <v>340</v>
      </c>
      <c r="B403" s="4" t="s">
        <v>1096</v>
      </c>
      <c r="C403" s="4" t="s">
        <v>14</v>
      </c>
      <c r="D403" s="4" t="s">
        <v>848</v>
      </c>
      <c r="E403" s="6"/>
      <c r="F403" s="5" t="s">
        <v>1097</v>
      </c>
      <c r="G403" s="4" t="s">
        <v>17</v>
      </c>
      <c r="H403" s="17" t="s">
        <v>1999</v>
      </c>
      <c r="I403" s="4" t="s">
        <v>280</v>
      </c>
      <c r="J403" s="4">
        <v>21</v>
      </c>
      <c r="K403" s="4" t="s">
        <v>20</v>
      </c>
      <c r="L403" s="4" t="s">
        <v>850</v>
      </c>
      <c r="M403" s="15">
        <v>95</v>
      </c>
      <c r="N403" s="15">
        <f t="shared" si="6"/>
        <v>1140</v>
      </c>
      <c r="O403" s="4">
        <v>12</v>
      </c>
      <c r="P403" s="4">
        <f>IFERROR(VLOOKUP(F403,'Initial selection'!E:N,10,FALSE),0)</f>
        <v>20</v>
      </c>
    </row>
    <row r="404" spans="1:16" ht="15.75" customHeight="1" x14ac:dyDescent="0.25">
      <c r="A404" s="4">
        <v>492</v>
      </c>
      <c r="B404" s="4" t="s">
        <v>1098</v>
      </c>
      <c r="C404" s="4" t="s">
        <v>14</v>
      </c>
      <c r="D404" s="4" t="s">
        <v>1046</v>
      </c>
      <c r="E404" s="4" t="s">
        <v>286</v>
      </c>
      <c r="F404" s="5" t="s">
        <v>1099</v>
      </c>
      <c r="G404" s="4" t="s">
        <v>17</v>
      </c>
      <c r="H404" s="4" t="s">
        <v>262</v>
      </c>
      <c r="I404" s="4" t="s">
        <v>50</v>
      </c>
      <c r="J404" s="4">
        <v>21</v>
      </c>
      <c r="K404" s="4" t="s">
        <v>20</v>
      </c>
      <c r="L404" s="4" t="s">
        <v>1048</v>
      </c>
      <c r="M404" s="15">
        <v>95</v>
      </c>
      <c r="N404" s="15">
        <f t="shared" si="6"/>
        <v>1140</v>
      </c>
      <c r="O404" s="4">
        <v>12</v>
      </c>
      <c r="P404" s="4">
        <f>IFERROR(VLOOKUP(F404,'Initial selection'!E:N,10,FALSE),0)</f>
        <v>15</v>
      </c>
    </row>
    <row r="405" spans="1:16" ht="15.75" customHeight="1" x14ac:dyDescent="0.25">
      <c r="A405" s="4">
        <v>555</v>
      </c>
      <c r="B405" s="4" t="s">
        <v>1100</v>
      </c>
      <c r="C405" s="4" t="s">
        <v>14</v>
      </c>
      <c r="D405" s="4" t="s">
        <v>955</v>
      </c>
      <c r="E405" s="4" t="s">
        <v>75</v>
      </c>
      <c r="F405" s="5" t="s">
        <v>1101</v>
      </c>
      <c r="G405" s="4" t="s">
        <v>17</v>
      </c>
      <c r="H405" s="4" t="s">
        <v>468</v>
      </c>
      <c r="I405" s="4" t="s">
        <v>36</v>
      </c>
      <c r="J405" s="4">
        <v>21</v>
      </c>
      <c r="K405" s="4" t="s">
        <v>20</v>
      </c>
      <c r="L405" s="4" t="s">
        <v>957</v>
      </c>
      <c r="M405" s="15">
        <v>225</v>
      </c>
      <c r="N405" s="15">
        <f t="shared" si="6"/>
        <v>1125</v>
      </c>
      <c r="O405" s="4">
        <v>5</v>
      </c>
      <c r="P405" s="4">
        <f>IFERROR(VLOOKUP(F405,'Initial selection'!E:N,10,FALSE),0)</f>
        <v>5</v>
      </c>
    </row>
    <row r="406" spans="1:16" ht="15.75" customHeight="1" x14ac:dyDescent="0.25">
      <c r="A406" s="4">
        <v>999</v>
      </c>
      <c r="B406" s="4" t="s">
        <v>1102</v>
      </c>
      <c r="C406" s="4" t="s">
        <v>14</v>
      </c>
      <c r="D406" s="4" t="s">
        <v>228</v>
      </c>
      <c r="E406" s="4" t="s">
        <v>229</v>
      </c>
      <c r="F406" s="5" t="s">
        <v>1103</v>
      </c>
      <c r="G406" s="4" t="s">
        <v>17</v>
      </c>
      <c r="H406" s="4" t="s">
        <v>56</v>
      </c>
      <c r="I406" s="4" t="s">
        <v>77</v>
      </c>
      <c r="J406" s="4">
        <v>21</v>
      </c>
      <c r="K406" s="4" t="s">
        <v>20</v>
      </c>
      <c r="L406" s="4" t="s">
        <v>231</v>
      </c>
      <c r="M406" s="15">
        <v>159</v>
      </c>
      <c r="N406" s="15">
        <f t="shared" si="6"/>
        <v>1113</v>
      </c>
      <c r="O406" s="4">
        <v>7</v>
      </c>
      <c r="P406" s="4">
        <f>IFERROR(VLOOKUP(F406,'Initial selection'!E:N,10,FALSE),0)</f>
        <v>8</v>
      </c>
    </row>
    <row r="407" spans="1:16" ht="15.75" customHeight="1" x14ac:dyDescent="0.25">
      <c r="A407" s="4">
        <v>1049</v>
      </c>
      <c r="B407" s="4" t="s">
        <v>1104</v>
      </c>
      <c r="C407" s="4" t="s">
        <v>14</v>
      </c>
      <c r="D407" s="4" t="s">
        <v>562</v>
      </c>
      <c r="E407" s="6"/>
      <c r="F407" s="5" t="s">
        <v>1105</v>
      </c>
      <c r="G407" s="4" t="s">
        <v>17</v>
      </c>
      <c r="H407" s="4" t="s">
        <v>262</v>
      </c>
      <c r="I407" s="4" t="s">
        <v>36</v>
      </c>
      <c r="J407" s="4">
        <v>21</v>
      </c>
      <c r="K407" s="4" t="s">
        <v>20</v>
      </c>
      <c r="L407" s="4" t="s">
        <v>564</v>
      </c>
      <c r="M407" s="15">
        <v>139</v>
      </c>
      <c r="N407" s="15">
        <f t="shared" si="6"/>
        <v>1112</v>
      </c>
      <c r="O407" s="4">
        <v>8</v>
      </c>
      <c r="P407" s="4">
        <f>IFERROR(VLOOKUP(F407,'Initial selection'!E:N,10,FALSE),0)</f>
        <v>9</v>
      </c>
    </row>
    <row r="408" spans="1:16" ht="15.75" customHeight="1" x14ac:dyDescent="0.25">
      <c r="A408" s="4">
        <v>26</v>
      </c>
      <c r="B408" s="4" t="s">
        <v>1106</v>
      </c>
      <c r="C408" s="4" t="s">
        <v>14</v>
      </c>
      <c r="D408" s="4" t="s">
        <v>533</v>
      </c>
      <c r="E408" s="6"/>
      <c r="F408" s="5" t="s">
        <v>1107</v>
      </c>
      <c r="G408" s="4" t="s">
        <v>17</v>
      </c>
      <c r="H408" s="4" t="s">
        <v>468</v>
      </c>
      <c r="I408" s="4" t="s">
        <v>36</v>
      </c>
      <c r="J408" s="4">
        <v>21</v>
      </c>
      <c r="K408" s="4" t="s">
        <v>20</v>
      </c>
      <c r="L408" s="4" t="s">
        <v>535</v>
      </c>
      <c r="M408" s="15">
        <v>110</v>
      </c>
      <c r="N408" s="15">
        <f t="shared" si="6"/>
        <v>1100</v>
      </c>
      <c r="O408" s="4">
        <v>10</v>
      </c>
      <c r="P408" s="4">
        <f>IFERROR(VLOOKUP(F408,'Initial selection'!E:N,10,FALSE),0)</f>
        <v>20</v>
      </c>
    </row>
    <row r="409" spans="1:16" ht="15.75" customHeight="1" x14ac:dyDescent="0.25">
      <c r="A409" s="4">
        <v>116</v>
      </c>
      <c r="B409" s="4" t="s">
        <v>1108</v>
      </c>
      <c r="C409" s="4" t="s">
        <v>14</v>
      </c>
      <c r="D409" s="4" t="s">
        <v>1109</v>
      </c>
      <c r="E409" s="6"/>
      <c r="F409" s="5" t="s">
        <v>1110</v>
      </c>
      <c r="G409" s="4" t="s">
        <v>29</v>
      </c>
      <c r="H409" s="4" t="s">
        <v>67</v>
      </c>
      <c r="I409" s="4" t="s">
        <v>914</v>
      </c>
      <c r="J409" s="4">
        <v>21</v>
      </c>
      <c r="K409" s="4" t="s">
        <v>20</v>
      </c>
      <c r="L409" s="4" t="s">
        <v>1111</v>
      </c>
      <c r="M409" s="15">
        <v>219</v>
      </c>
      <c r="N409" s="15">
        <f t="shared" si="6"/>
        <v>1095</v>
      </c>
      <c r="O409" s="4">
        <v>5</v>
      </c>
      <c r="P409" s="4">
        <f>IFERROR(VLOOKUP(F409,'Initial selection'!E:N,10,FALSE),0)</f>
        <v>5</v>
      </c>
    </row>
    <row r="410" spans="1:16" ht="15.75" customHeight="1" x14ac:dyDescent="0.25">
      <c r="A410" s="4">
        <v>533</v>
      </c>
      <c r="B410" s="4" t="s">
        <v>1112</v>
      </c>
      <c r="C410" s="4" t="s">
        <v>14</v>
      </c>
      <c r="D410" s="4" t="s">
        <v>892</v>
      </c>
      <c r="E410" s="6"/>
      <c r="F410" s="5" t="s">
        <v>1113</v>
      </c>
      <c r="G410" s="4" t="s">
        <v>29</v>
      </c>
      <c r="H410" s="4" t="s">
        <v>468</v>
      </c>
      <c r="I410" s="4" t="s">
        <v>77</v>
      </c>
      <c r="J410" s="4">
        <v>21</v>
      </c>
      <c r="K410" s="4" t="s">
        <v>20</v>
      </c>
      <c r="L410" s="4" t="s">
        <v>894</v>
      </c>
      <c r="M410" s="15">
        <v>119</v>
      </c>
      <c r="N410" s="15">
        <f t="shared" si="6"/>
        <v>1071</v>
      </c>
      <c r="O410" s="4">
        <v>9</v>
      </c>
      <c r="P410" s="4">
        <f>IFERROR(VLOOKUP(F410,'Initial selection'!E:N,10,FALSE),0)</f>
        <v>10</v>
      </c>
    </row>
    <row r="411" spans="1:16" ht="15.75" customHeight="1" x14ac:dyDescent="0.25">
      <c r="A411" s="4">
        <v>695</v>
      </c>
      <c r="B411" s="4" t="s">
        <v>1114</v>
      </c>
      <c r="C411" s="4" t="s">
        <v>14</v>
      </c>
      <c r="D411" s="4" t="s">
        <v>1115</v>
      </c>
      <c r="E411" s="4" t="s">
        <v>27</v>
      </c>
      <c r="F411" s="5" t="s">
        <v>1116</v>
      </c>
      <c r="G411" s="4" t="s">
        <v>29</v>
      </c>
      <c r="H411" s="4" t="s">
        <v>568</v>
      </c>
      <c r="I411" s="4" t="s">
        <v>45</v>
      </c>
      <c r="J411" s="4">
        <v>21</v>
      </c>
      <c r="K411" s="4" t="s">
        <v>20</v>
      </c>
      <c r="L411" s="4" t="s">
        <v>1117</v>
      </c>
      <c r="M411" s="15">
        <v>119</v>
      </c>
      <c r="N411" s="15">
        <f t="shared" si="6"/>
        <v>1071</v>
      </c>
      <c r="O411" s="4">
        <v>9</v>
      </c>
      <c r="P411" s="4">
        <f>IFERROR(VLOOKUP(F411,'Initial selection'!E:N,10,FALSE),0)</f>
        <v>10</v>
      </c>
    </row>
    <row r="412" spans="1:16" ht="15.75" customHeight="1" x14ac:dyDescent="0.25">
      <c r="A412" s="4">
        <v>1055</v>
      </c>
      <c r="B412" s="4" t="s">
        <v>1118</v>
      </c>
      <c r="C412" s="4" t="s">
        <v>14</v>
      </c>
      <c r="D412" s="4" t="s">
        <v>1119</v>
      </c>
      <c r="E412" s="4" t="s">
        <v>155</v>
      </c>
      <c r="F412" s="5" t="s">
        <v>1120</v>
      </c>
      <c r="G412" s="4" t="s">
        <v>29</v>
      </c>
      <c r="H412" s="4" t="s">
        <v>568</v>
      </c>
      <c r="I412" s="4" t="s">
        <v>77</v>
      </c>
      <c r="J412" s="4">
        <v>21</v>
      </c>
      <c r="K412" s="4" t="s">
        <v>20</v>
      </c>
      <c r="L412" s="4" t="s">
        <v>1121</v>
      </c>
      <c r="M412" s="15">
        <v>89</v>
      </c>
      <c r="N412" s="15">
        <f t="shared" si="6"/>
        <v>1068</v>
      </c>
      <c r="O412" s="4">
        <v>12</v>
      </c>
      <c r="P412" s="4">
        <f>IFERROR(VLOOKUP(F412,'Initial selection'!E:N,10,FALSE),0)</f>
        <v>14</v>
      </c>
    </row>
    <row r="413" spans="1:16" ht="15.75" customHeight="1" x14ac:dyDescent="0.25">
      <c r="A413" s="4">
        <v>276</v>
      </c>
      <c r="B413" s="4" t="s">
        <v>1122</v>
      </c>
      <c r="C413" s="4" t="s">
        <v>14</v>
      </c>
      <c r="D413" s="4" t="s">
        <v>984</v>
      </c>
      <c r="E413" s="4" t="s">
        <v>87</v>
      </c>
      <c r="F413" s="5" t="s">
        <v>1123</v>
      </c>
      <c r="G413" s="4" t="s">
        <v>29</v>
      </c>
      <c r="H413" s="4" t="s">
        <v>67</v>
      </c>
      <c r="I413" s="4" t="s">
        <v>280</v>
      </c>
      <c r="J413" s="4">
        <v>21</v>
      </c>
      <c r="K413" s="4" t="s">
        <v>20</v>
      </c>
      <c r="L413" s="4" t="s">
        <v>986</v>
      </c>
      <c r="M413" s="15">
        <v>150</v>
      </c>
      <c r="N413" s="15">
        <f t="shared" si="6"/>
        <v>1050</v>
      </c>
      <c r="O413" s="4">
        <v>7</v>
      </c>
      <c r="P413" s="4">
        <f>IFERROR(VLOOKUP(F413,'Initial selection'!E:N,10,FALSE),0)</f>
        <v>8</v>
      </c>
    </row>
    <row r="414" spans="1:16" ht="15.75" customHeight="1" x14ac:dyDescent="0.25">
      <c r="A414" s="4">
        <v>803</v>
      </c>
      <c r="B414" s="4" t="s">
        <v>1124</v>
      </c>
      <c r="C414" s="4" t="s">
        <v>14</v>
      </c>
      <c r="D414" s="4" t="s">
        <v>607</v>
      </c>
      <c r="E414" s="6"/>
      <c r="F414" s="5" t="s">
        <v>1125</v>
      </c>
      <c r="G414" s="4" t="s">
        <v>17</v>
      </c>
      <c r="H414" s="4" t="s">
        <v>18</v>
      </c>
      <c r="I414" s="4" t="s">
        <v>24</v>
      </c>
      <c r="J414" s="4">
        <v>21</v>
      </c>
      <c r="K414" s="4" t="s">
        <v>20</v>
      </c>
      <c r="L414" s="4" t="s">
        <v>609</v>
      </c>
      <c r="M414" s="15">
        <v>350</v>
      </c>
      <c r="N414" s="15">
        <f t="shared" si="6"/>
        <v>1050</v>
      </c>
      <c r="O414" s="4">
        <v>3</v>
      </c>
      <c r="P414" s="4">
        <f>IFERROR(VLOOKUP(F414,'Initial selection'!E:N,10,FALSE),0)</f>
        <v>10</v>
      </c>
    </row>
    <row r="415" spans="1:16" ht="15.75" customHeight="1" x14ac:dyDescent="0.25">
      <c r="A415" s="4">
        <v>522</v>
      </c>
      <c r="B415" s="4" t="s">
        <v>1126</v>
      </c>
      <c r="C415" s="4" t="s">
        <v>14</v>
      </c>
      <c r="D415" s="4" t="s">
        <v>341</v>
      </c>
      <c r="E415" s="4" t="s">
        <v>75</v>
      </c>
      <c r="F415" s="5" t="s">
        <v>1127</v>
      </c>
      <c r="G415" s="4" t="s">
        <v>17</v>
      </c>
      <c r="H415" s="4" t="s">
        <v>95</v>
      </c>
      <c r="I415" s="4" t="s">
        <v>45</v>
      </c>
      <c r="J415" s="4">
        <v>21</v>
      </c>
      <c r="K415" s="4" t="s">
        <v>20</v>
      </c>
      <c r="L415" s="4" t="s">
        <v>343</v>
      </c>
      <c r="M415" s="15">
        <v>350</v>
      </c>
      <c r="N415" s="15">
        <f t="shared" si="6"/>
        <v>1050</v>
      </c>
      <c r="O415" s="4">
        <v>3</v>
      </c>
      <c r="P415" s="4">
        <f>IFERROR(VLOOKUP(F415,'Initial selection'!E:N,10,FALSE),0)</f>
        <v>3</v>
      </c>
    </row>
    <row r="416" spans="1:16" ht="15.75" customHeight="1" x14ac:dyDescent="0.25">
      <c r="A416" s="4">
        <v>912</v>
      </c>
      <c r="B416" s="4" t="s">
        <v>1128</v>
      </c>
      <c r="C416" s="4" t="s">
        <v>14</v>
      </c>
      <c r="D416" s="4" t="s">
        <v>1129</v>
      </c>
      <c r="E416" s="6"/>
      <c r="F416" s="5" t="s">
        <v>1130</v>
      </c>
      <c r="G416" s="4" t="s">
        <v>29</v>
      </c>
      <c r="H416" s="4" t="s">
        <v>355</v>
      </c>
      <c r="I416" s="4" t="s">
        <v>348</v>
      </c>
      <c r="J416" s="4">
        <v>21</v>
      </c>
      <c r="K416" s="4" t="s">
        <v>20</v>
      </c>
      <c r="L416" s="4" t="s">
        <v>1131</v>
      </c>
      <c r="M416" s="15">
        <v>149</v>
      </c>
      <c r="N416" s="15">
        <f t="shared" si="6"/>
        <v>1043</v>
      </c>
      <c r="O416" s="4">
        <v>7</v>
      </c>
      <c r="P416" s="4">
        <f>IFERROR(VLOOKUP(F416,'Initial selection'!E:N,10,FALSE),0)</f>
        <v>35</v>
      </c>
    </row>
    <row r="417" spans="1:16" ht="15.75" customHeight="1" x14ac:dyDescent="0.25">
      <c r="A417" s="4">
        <v>670</v>
      </c>
      <c r="B417" s="4" t="s">
        <v>1132</v>
      </c>
      <c r="C417" s="4" t="s">
        <v>14</v>
      </c>
      <c r="D417" s="4" t="s">
        <v>1133</v>
      </c>
      <c r="E417" s="6"/>
      <c r="F417" s="5" t="s">
        <v>1134</v>
      </c>
      <c r="G417" s="4" t="s">
        <v>29</v>
      </c>
      <c r="H417" s="4" t="s">
        <v>468</v>
      </c>
      <c r="I417" s="4" t="s">
        <v>45</v>
      </c>
      <c r="J417" s="4">
        <v>21</v>
      </c>
      <c r="K417" s="4" t="s">
        <v>20</v>
      </c>
      <c r="L417" s="4" t="s">
        <v>1135</v>
      </c>
      <c r="M417" s="15">
        <v>149</v>
      </c>
      <c r="N417" s="15">
        <f t="shared" si="6"/>
        <v>1043</v>
      </c>
      <c r="O417" s="4">
        <v>7</v>
      </c>
      <c r="P417" s="4">
        <f>IFERROR(VLOOKUP(F417,'Initial selection'!E:N,10,FALSE),0)</f>
        <v>8</v>
      </c>
    </row>
    <row r="418" spans="1:16" ht="15.75" customHeight="1" x14ac:dyDescent="0.25">
      <c r="A418" s="4">
        <v>662</v>
      </c>
      <c r="B418" s="4" t="s">
        <v>1136</v>
      </c>
      <c r="C418" s="4" t="s">
        <v>14</v>
      </c>
      <c r="D418" s="4" t="s">
        <v>814</v>
      </c>
      <c r="E418" s="6"/>
      <c r="F418" s="5" t="s">
        <v>1137</v>
      </c>
      <c r="G418" s="4" t="s">
        <v>29</v>
      </c>
      <c r="H418" s="4" t="s">
        <v>468</v>
      </c>
      <c r="I418" s="4" t="s">
        <v>414</v>
      </c>
      <c r="J418" s="4">
        <v>21</v>
      </c>
      <c r="K418" s="4" t="s">
        <v>20</v>
      </c>
      <c r="L418" s="4" t="s">
        <v>816</v>
      </c>
      <c r="M418" s="15">
        <v>149</v>
      </c>
      <c r="N418" s="15">
        <f t="shared" si="6"/>
        <v>1043</v>
      </c>
      <c r="O418" s="4">
        <v>7</v>
      </c>
      <c r="P418" s="4">
        <f>IFERROR(VLOOKUP(F418,'Initial selection'!E:N,10,FALSE),0)</f>
        <v>7</v>
      </c>
    </row>
    <row r="419" spans="1:16" ht="15.75" customHeight="1" x14ac:dyDescent="0.25">
      <c r="A419" s="4">
        <v>298</v>
      </c>
      <c r="B419" s="4" t="s">
        <v>1138</v>
      </c>
      <c r="C419" s="4" t="s">
        <v>14</v>
      </c>
      <c r="D419" s="4" t="s">
        <v>1139</v>
      </c>
      <c r="E419" s="6"/>
      <c r="F419" s="5" t="s">
        <v>1140</v>
      </c>
      <c r="G419" s="4" t="s">
        <v>17</v>
      </c>
      <c r="H419" s="4" t="s">
        <v>56</v>
      </c>
      <c r="I419" s="4" t="s">
        <v>50</v>
      </c>
      <c r="J419" s="4">
        <v>21</v>
      </c>
      <c r="K419" s="4" t="s">
        <v>20</v>
      </c>
      <c r="L419" s="4" t="s">
        <v>1141</v>
      </c>
      <c r="M419" s="15">
        <v>125</v>
      </c>
      <c r="N419" s="15">
        <f t="shared" si="6"/>
        <v>1000</v>
      </c>
      <c r="O419" s="4">
        <v>8</v>
      </c>
      <c r="P419" s="4">
        <f>IFERROR(VLOOKUP(F419,'Initial selection'!E:N,10,FALSE),0)</f>
        <v>14</v>
      </c>
    </row>
    <row r="420" spans="1:16" ht="15.75" customHeight="1" x14ac:dyDescent="0.25">
      <c r="A420" s="4">
        <v>846</v>
      </c>
      <c r="B420" s="4" t="s">
        <v>1142</v>
      </c>
      <c r="C420" s="4" t="s">
        <v>14</v>
      </c>
      <c r="D420" s="4" t="s">
        <v>919</v>
      </c>
      <c r="E420" s="4" t="s">
        <v>87</v>
      </c>
      <c r="F420" s="5" t="s">
        <v>1143</v>
      </c>
      <c r="G420" s="4" t="s">
        <v>17</v>
      </c>
      <c r="H420" s="4" t="s">
        <v>468</v>
      </c>
      <c r="I420" s="4" t="s">
        <v>24</v>
      </c>
      <c r="J420" s="4">
        <v>21</v>
      </c>
      <c r="K420" s="4" t="s">
        <v>20</v>
      </c>
      <c r="L420" s="4" t="s">
        <v>921</v>
      </c>
      <c r="M420" s="15">
        <v>125</v>
      </c>
      <c r="N420" s="15">
        <f t="shared" si="6"/>
        <v>1000</v>
      </c>
      <c r="O420" s="4">
        <v>8</v>
      </c>
      <c r="P420" s="4">
        <f>IFERROR(VLOOKUP(F420,'Initial selection'!E:N,10,FALSE),0)</f>
        <v>14</v>
      </c>
    </row>
    <row r="421" spans="1:16" ht="15.75" customHeight="1" x14ac:dyDescent="0.25">
      <c r="A421" s="4">
        <v>415</v>
      </c>
      <c r="B421" s="4" t="s">
        <v>1144</v>
      </c>
      <c r="C421" s="4" t="s">
        <v>14</v>
      </c>
      <c r="D421" s="4" t="s">
        <v>425</v>
      </c>
      <c r="E421" s="6"/>
      <c r="F421" s="5" t="s">
        <v>1145</v>
      </c>
      <c r="G421" s="4" t="s">
        <v>17</v>
      </c>
      <c r="H421" s="4" t="s">
        <v>30</v>
      </c>
      <c r="I421" s="4" t="s">
        <v>36</v>
      </c>
      <c r="J421" s="4">
        <v>21</v>
      </c>
      <c r="K421" s="4" t="s">
        <v>20</v>
      </c>
      <c r="L421" s="4" t="s">
        <v>427</v>
      </c>
      <c r="M421" s="15">
        <v>495</v>
      </c>
      <c r="N421" s="15">
        <f t="shared" si="6"/>
        <v>990</v>
      </c>
      <c r="O421" s="4">
        <v>2</v>
      </c>
      <c r="P421" s="4">
        <f>IFERROR(VLOOKUP(F421,'Initial selection'!E:N,10,FALSE),0)</f>
        <v>5</v>
      </c>
    </row>
    <row r="422" spans="1:16" ht="15.75" customHeight="1" x14ac:dyDescent="0.25">
      <c r="A422" s="4">
        <v>946</v>
      </c>
      <c r="B422" s="4" t="s">
        <v>1146</v>
      </c>
      <c r="C422" s="4" t="s">
        <v>14</v>
      </c>
      <c r="D422" s="4" t="s">
        <v>38</v>
      </c>
      <c r="E422" s="6"/>
      <c r="F422" s="5" t="s">
        <v>1147</v>
      </c>
      <c r="G422" s="4" t="s">
        <v>17</v>
      </c>
      <c r="H422" s="4" t="s">
        <v>18</v>
      </c>
      <c r="I422" s="4" t="s">
        <v>45</v>
      </c>
      <c r="J422" s="4">
        <v>21</v>
      </c>
      <c r="K422" s="4" t="s">
        <v>20</v>
      </c>
      <c r="L422" s="4" t="s">
        <v>40</v>
      </c>
      <c r="M422" s="15">
        <v>329</v>
      </c>
      <c r="N422" s="15">
        <f t="shared" si="6"/>
        <v>987</v>
      </c>
      <c r="O422" s="4">
        <v>3</v>
      </c>
      <c r="P422" s="4">
        <f>IFERROR(VLOOKUP(F422,'Initial selection'!E:N,10,FALSE),0)</f>
        <v>3</v>
      </c>
    </row>
    <row r="423" spans="1:16" ht="15.75" customHeight="1" x14ac:dyDescent="0.25">
      <c r="A423" s="4">
        <v>1057</v>
      </c>
      <c r="B423" s="4" t="s">
        <v>1148</v>
      </c>
      <c r="C423" s="4" t="s">
        <v>14</v>
      </c>
      <c r="D423" s="4" t="s">
        <v>1149</v>
      </c>
      <c r="E423" s="6"/>
      <c r="F423" s="5" t="s">
        <v>1150</v>
      </c>
      <c r="G423" s="4" t="s">
        <v>29</v>
      </c>
      <c r="H423" s="4" t="s">
        <v>1052</v>
      </c>
      <c r="I423" s="4" t="s">
        <v>798</v>
      </c>
      <c r="J423" s="4">
        <v>21</v>
      </c>
      <c r="K423" s="4" t="s">
        <v>294</v>
      </c>
      <c r="L423" s="4" t="s">
        <v>1151</v>
      </c>
      <c r="M423" s="15">
        <v>109</v>
      </c>
      <c r="N423" s="15">
        <f t="shared" si="6"/>
        <v>981</v>
      </c>
      <c r="O423" s="4">
        <v>9</v>
      </c>
      <c r="P423" s="4">
        <f>IFERROR(VLOOKUP(F423,'Initial selection'!E:N,10,FALSE),0)</f>
        <v>9</v>
      </c>
    </row>
    <row r="424" spans="1:16" ht="15.75" customHeight="1" x14ac:dyDescent="0.25">
      <c r="A424" s="4">
        <v>1046</v>
      </c>
      <c r="B424" s="4" t="s">
        <v>1152</v>
      </c>
      <c r="C424" s="4" t="s">
        <v>14</v>
      </c>
      <c r="D424" s="4" t="s">
        <v>1153</v>
      </c>
      <c r="E424" s="4" t="s">
        <v>540</v>
      </c>
      <c r="F424" s="5" t="s">
        <v>1154</v>
      </c>
      <c r="G424" s="4" t="s">
        <v>17</v>
      </c>
      <c r="H424" s="4" t="s">
        <v>1052</v>
      </c>
      <c r="I424" s="4" t="s">
        <v>419</v>
      </c>
      <c r="J424" s="4">
        <v>20</v>
      </c>
      <c r="K424" s="4" t="s">
        <v>20</v>
      </c>
      <c r="L424" s="4" t="s">
        <v>1155</v>
      </c>
      <c r="M424" s="15">
        <v>140</v>
      </c>
      <c r="N424" s="15">
        <f t="shared" si="6"/>
        <v>980</v>
      </c>
      <c r="O424" s="4">
        <v>7</v>
      </c>
      <c r="P424" s="4">
        <f>IFERROR(VLOOKUP(F424,'Initial selection'!E:N,10,FALSE),0)</f>
        <v>8</v>
      </c>
    </row>
    <row r="425" spans="1:16" ht="15.75" customHeight="1" x14ac:dyDescent="0.25">
      <c r="A425" s="4">
        <v>893</v>
      </c>
      <c r="B425" s="4" t="s">
        <v>1156</v>
      </c>
      <c r="C425" s="4" t="s">
        <v>14</v>
      </c>
      <c r="D425" s="4" t="s">
        <v>1157</v>
      </c>
      <c r="E425" s="6"/>
      <c r="F425" s="5" t="s">
        <v>1158</v>
      </c>
      <c r="G425" s="4" t="s">
        <v>29</v>
      </c>
      <c r="H425" s="4" t="s">
        <v>67</v>
      </c>
      <c r="I425" s="4" t="s">
        <v>45</v>
      </c>
      <c r="J425" s="4">
        <v>21</v>
      </c>
      <c r="K425" s="4" t="s">
        <v>294</v>
      </c>
      <c r="L425" s="4" t="s">
        <v>1159</v>
      </c>
      <c r="M425" s="15">
        <v>245</v>
      </c>
      <c r="N425" s="15">
        <f t="shared" si="6"/>
        <v>980</v>
      </c>
      <c r="O425" s="4">
        <v>4</v>
      </c>
      <c r="P425" s="4">
        <f>IFERROR(VLOOKUP(F425,'Initial selection'!E:N,10,FALSE),0)</f>
        <v>4</v>
      </c>
    </row>
    <row r="426" spans="1:16" ht="15.75" customHeight="1" x14ac:dyDescent="0.25">
      <c r="A426" s="4">
        <v>363</v>
      </c>
      <c r="B426" s="4" t="s">
        <v>1160</v>
      </c>
      <c r="C426" s="4" t="s">
        <v>14</v>
      </c>
      <c r="D426" s="4" t="s">
        <v>401</v>
      </c>
      <c r="E426" s="6"/>
      <c r="F426" s="5" t="s">
        <v>1161</v>
      </c>
      <c r="G426" s="4" t="s">
        <v>17</v>
      </c>
      <c r="H426" s="17" t="s">
        <v>1999</v>
      </c>
      <c r="I426" s="4" t="s">
        <v>359</v>
      </c>
      <c r="J426" s="4">
        <v>21</v>
      </c>
      <c r="K426" s="4" t="s">
        <v>20</v>
      </c>
      <c r="L426" s="4" t="s">
        <v>403</v>
      </c>
      <c r="M426" s="15">
        <v>195</v>
      </c>
      <c r="N426" s="15">
        <f t="shared" si="6"/>
        <v>975</v>
      </c>
      <c r="O426" s="4">
        <v>5</v>
      </c>
      <c r="P426" s="4">
        <f>IFERROR(VLOOKUP(F426,'Initial selection'!E:N,10,FALSE),0)</f>
        <v>14</v>
      </c>
    </row>
    <row r="427" spans="1:16" ht="15.75" customHeight="1" x14ac:dyDescent="0.25">
      <c r="A427" s="4">
        <v>902</v>
      </c>
      <c r="B427" s="4" t="s">
        <v>1162</v>
      </c>
      <c r="C427" s="4" t="s">
        <v>14</v>
      </c>
      <c r="D427" s="4" t="s">
        <v>641</v>
      </c>
      <c r="E427" s="6"/>
      <c r="F427" s="5" t="s">
        <v>1163</v>
      </c>
      <c r="G427" s="4" t="s">
        <v>17</v>
      </c>
      <c r="H427" s="4" t="s">
        <v>56</v>
      </c>
      <c r="I427" s="4" t="s">
        <v>36</v>
      </c>
      <c r="J427" s="4">
        <v>21</v>
      </c>
      <c r="K427" s="4" t="s">
        <v>20</v>
      </c>
      <c r="L427" s="4" t="s">
        <v>643</v>
      </c>
      <c r="M427" s="15">
        <v>195</v>
      </c>
      <c r="N427" s="15">
        <f t="shared" si="6"/>
        <v>975</v>
      </c>
      <c r="O427" s="4">
        <v>5</v>
      </c>
      <c r="P427" s="4">
        <f>IFERROR(VLOOKUP(F427,'Initial selection'!E:N,10,FALSE),0)</f>
        <v>9</v>
      </c>
    </row>
    <row r="428" spans="1:16" ht="15.75" customHeight="1" x14ac:dyDescent="0.25">
      <c r="A428" s="4">
        <v>455</v>
      </c>
      <c r="B428" s="4" t="s">
        <v>1164</v>
      </c>
      <c r="C428" s="4" t="s">
        <v>14</v>
      </c>
      <c r="D428" s="4" t="s">
        <v>878</v>
      </c>
      <c r="E428" s="4" t="s">
        <v>110</v>
      </c>
      <c r="F428" s="5" t="s">
        <v>1165</v>
      </c>
      <c r="G428" s="4" t="s">
        <v>17</v>
      </c>
      <c r="H428" s="4" t="s">
        <v>56</v>
      </c>
      <c r="I428" s="4" t="s">
        <v>24</v>
      </c>
      <c r="J428" s="4">
        <v>21</v>
      </c>
      <c r="K428" s="4" t="s">
        <v>20</v>
      </c>
      <c r="L428" s="4" t="s">
        <v>880</v>
      </c>
      <c r="M428" s="15">
        <v>325</v>
      </c>
      <c r="N428" s="15">
        <f t="shared" si="6"/>
        <v>975</v>
      </c>
      <c r="O428" s="4">
        <v>3</v>
      </c>
      <c r="P428" s="4">
        <f>IFERROR(VLOOKUP(F428,'Initial selection'!E:N,10,FALSE),0)</f>
        <v>4</v>
      </c>
    </row>
    <row r="429" spans="1:16" ht="15.75" customHeight="1" x14ac:dyDescent="0.25">
      <c r="A429" s="4">
        <v>685</v>
      </c>
      <c r="B429" s="4" t="s">
        <v>1166</v>
      </c>
      <c r="C429" s="4" t="s">
        <v>14</v>
      </c>
      <c r="D429" s="4" t="s">
        <v>1065</v>
      </c>
      <c r="E429" s="4" t="s">
        <v>87</v>
      </c>
      <c r="F429" s="5" t="s">
        <v>1167</v>
      </c>
      <c r="G429" s="4" t="s">
        <v>29</v>
      </c>
      <c r="H429" s="4" t="s">
        <v>30</v>
      </c>
      <c r="I429" s="4" t="s">
        <v>45</v>
      </c>
      <c r="J429" s="4">
        <v>21</v>
      </c>
      <c r="K429" s="4" t="s">
        <v>20</v>
      </c>
      <c r="L429" s="4" t="s">
        <v>1067</v>
      </c>
      <c r="M429" s="15">
        <v>325</v>
      </c>
      <c r="N429" s="15">
        <f t="shared" si="6"/>
        <v>975</v>
      </c>
      <c r="O429" s="4">
        <v>3</v>
      </c>
      <c r="P429" s="4">
        <f>IFERROR(VLOOKUP(F429,'Initial selection'!E:N,10,FALSE),0)</f>
        <v>3</v>
      </c>
    </row>
    <row r="430" spans="1:16" ht="15.75" customHeight="1" x14ac:dyDescent="0.25">
      <c r="A430" s="4">
        <v>218</v>
      </c>
      <c r="B430" s="4" t="s">
        <v>1168</v>
      </c>
      <c r="C430" s="4" t="s">
        <v>14</v>
      </c>
      <c r="D430" s="4" t="s">
        <v>1169</v>
      </c>
      <c r="E430" s="4" t="s">
        <v>286</v>
      </c>
      <c r="F430" s="5" t="s">
        <v>1170</v>
      </c>
      <c r="G430" s="4" t="s">
        <v>29</v>
      </c>
      <c r="H430" s="17" t="s">
        <v>1999</v>
      </c>
      <c r="I430" s="4" t="s">
        <v>691</v>
      </c>
      <c r="J430" s="4">
        <v>21</v>
      </c>
      <c r="K430" s="4" t="s">
        <v>20</v>
      </c>
      <c r="L430" s="4" t="s">
        <v>1171</v>
      </c>
      <c r="M430" s="15">
        <v>120</v>
      </c>
      <c r="N430" s="15">
        <f t="shared" si="6"/>
        <v>960</v>
      </c>
      <c r="O430" s="4">
        <v>8</v>
      </c>
      <c r="P430" s="4">
        <f>IFERROR(VLOOKUP(F430,'Initial selection'!E:N,10,FALSE),0)</f>
        <v>9</v>
      </c>
    </row>
    <row r="431" spans="1:16" ht="15.75" customHeight="1" x14ac:dyDescent="0.25">
      <c r="A431" s="4">
        <v>676</v>
      </c>
      <c r="B431" s="4" t="s">
        <v>1172</v>
      </c>
      <c r="C431" s="4" t="s">
        <v>14</v>
      </c>
      <c r="D431" s="4" t="s">
        <v>1173</v>
      </c>
      <c r="E431" s="6"/>
      <c r="F431" s="5" t="s">
        <v>1174</v>
      </c>
      <c r="G431" s="4" t="s">
        <v>29</v>
      </c>
      <c r="H431" s="4" t="s">
        <v>468</v>
      </c>
      <c r="I431" s="4" t="s">
        <v>24</v>
      </c>
      <c r="J431" s="4">
        <v>21</v>
      </c>
      <c r="K431" s="4" t="s">
        <v>20</v>
      </c>
      <c r="L431" s="4" t="s">
        <v>1175</v>
      </c>
      <c r="M431" s="15">
        <v>119</v>
      </c>
      <c r="N431" s="15">
        <f t="shared" si="6"/>
        <v>952</v>
      </c>
      <c r="O431" s="4">
        <v>8</v>
      </c>
      <c r="P431" s="4">
        <f>IFERROR(VLOOKUP(F431,'Initial selection'!E:N,10,FALSE),0)</f>
        <v>10</v>
      </c>
    </row>
    <row r="432" spans="1:16" ht="15.75" customHeight="1" x14ac:dyDescent="0.25">
      <c r="A432" s="4">
        <v>711</v>
      </c>
      <c r="B432" s="4" t="s">
        <v>1176</v>
      </c>
      <c r="C432" s="4" t="s">
        <v>14</v>
      </c>
      <c r="D432" s="4" t="s">
        <v>1177</v>
      </c>
      <c r="E432" s="4" t="s">
        <v>87</v>
      </c>
      <c r="F432" s="5" t="s">
        <v>1178</v>
      </c>
      <c r="G432" s="4" t="s">
        <v>29</v>
      </c>
      <c r="H432" s="4" t="s">
        <v>30</v>
      </c>
      <c r="I432" s="4" t="s">
        <v>77</v>
      </c>
      <c r="J432" s="4">
        <v>21</v>
      </c>
      <c r="K432" s="4" t="s">
        <v>20</v>
      </c>
      <c r="L432" s="4" t="s">
        <v>1179</v>
      </c>
      <c r="M432" s="15">
        <v>119</v>
      </c>
      <c r="N432" s="15">
        <f t="shared" si="6"/>
        <v>952</v>
      </c>
      <c r="O432" s="4">
        <v>8</v>
      </c>
      <c r="P432" s="4">
        <f>IFERROR(VLOOKUP(F432,'Initial selection'!E:N,10,FALSE),0)</f>
        <v>9</v>
      </c>
    </row>
    <row r="433" spans="1:16" ht="15.75" customHeight="1" x14ac:dyDescent="0.25">
      <c r="A433" s="4">
        <v>1051</v>
      </c>
      <c r="B433" s="4" t="s">
        <v>1180</v>
      </c>
      <c r="C433" s="4" t="s">
        <v>14</v>
      </c>
      <c r="D433" s="4" t="s">
        <v>1181</v>
      </c>
      <c r="E433" s="4" t="s">
        <v>27</v>
      </c>
      <c r="F433" s="5" t="s">
        <v>1182</v>
      </c>
      <c r="G433" s="4" t="s">
        <v>17</v>
      </c>
      <c r="H433" s="4" t="s">
        <v>1183</v>
      </c>
      <c r="I433" s="4" t="s">
        <v>19</v>
      </c>
      <c r="J433" s="4">
        <v>21</v>
      </c>
      <c r="K433" s="4" t="s">
        <v>294</v>
      </c>
      <c r="L433" s="4" t="s">
        <v>1184</v>
      </c>
      <c r="M433" s="15">
        <v>95</v>
      </c>
      <c r="N433" s="15">
        <f t="shared" si="6"/>
        <v>950</v>
      </c>
      <c r="O433" s="4">
        <v>10</v>
      </c>
      <c r="P433" s="4">
        <f>IFERROR(VLOOKUP(F433,'Initial selection'!E:N,10,FALSE),0)</f>
        <v>10</v>
      </c>
    </row>
    <row r="434" spans="1:16" ht="15.75" customHeight="1" x14ac:dyDescent="0.25">
      <c r="A434" s="4">
        <v>127</v>
      </c>
      <c r="B434" s="4" t="s">
        <v>1185</v>
      </c>
      <c r="C434" s="4" t="s">
        <v>14</v>
      </c>
      <c r="D434" s="4" t="s">
        <v>1186</v>
      </c>
      <c r="E434" s="4" t="s">
        <v>75</v>
      </c>
      <c r="F434" s="5" t="s">
        <v>1187</v>
      </c>
      <c r="G434" s="4" t="s">
        <v>17</v>
      </c>
      <c r="H434" s="4" t="s">
        <v>262</v>
      </c>
      <c r="I434" s="4" t="s">
        <v>24</v>
      </c>
      <c r="J434" s="4">
        <v>21</v>
      </c>
      <c r="K434" s="4" t="s">
        <v>294</v>
      </c>
      <c r="L434" s="4" t="s">
        <v>1188</v>
      </c>
      <c r="M434" s="15">
        <v>185</v>
      </c>
      <c r="N434" s="15">
        <f t="shared" si="6"/>
        <v>925</v>
      </c>
      <c r="O434" s="4">
        <v>5</v>
      </c>
      <c r="P434" s="4">
        <f>IFERROR(VLOOKUP(F434,'Initial selection'!E:N,10,FALSE),0)</f>
        <v>6</v>
      </c>
    </row>
    <row r="435" spans="1:16" ht="15.75" customHeight="1" x14ac:dyDescent="0.25">
      <c r="A435" s="4">
        <v>460</v>
      </c>
      <c r="B435" s="4" t="s">
        <v>1189</v>
      </c>
      <c r="C435" s="4" t="s">
        <v>14</v>
      </c>
      <c r="D435" s="4" t="s">
        <v>1190</v>
      </c>
      <c r="E435" s="6"/>
      <c r="F435" s="5" t="s">
        <v>1191</v>
      </c>
      <c r="G435" s="4" t="s">
        <v>29</v>
      </c>
      <c r="H435" s="4" t="s">
        <v>468</v>
      </c>
      <c r="I435" s="4" t="s">
        <v>36</v>
      </c>
      <c r="J435" s="4">
        <v>21</v>
      </c>
      <c r="K435" s="4" t="s">
        <v>20</v>
      </c>
      <c r="L435" s="4" t="s">
        <v>1192</v>
      </c>
      <c r="M435" s="15">
        <v>90</v>
      </c>
      <c r="N435" s="15">
        <f t="shared" si="6"/>
        <v>900</v>
      </c>
      <c r="O435" s="4">
        <v>10</v>
      </c>
      <c r="P435" s="4">
        <f>IFERROR(VLOOKUP(F435,'Initial selection'!E:N,10,FALSE),0)</f>
        <v>10</v>
      </c>
    </row>
    <row r="436" spans="1:16" ht="15.75" customHeight="1" x14ac:dyDescent="0.25">
      <c r="A436" s="4">
        <v>461</v>
      </c>
      <c r="B436" s="4" t="s">
        <v>1193</v>
      </c>
      <c r="C436" s="4" t="s">
        <v>14</v>
      </c>
      <c r="D436" s="4" t="s">
        <v>1190</v>
      </c>
      <c r="E436" s="6"/>
      <c r="F436" s="5" t="s">
        <v>1194</v>
      </c>
      <c r="G436" s="4" t="s">
        <v>29</v>
      </c>
      <c r="H436" s="4" t="s">
        <v>468</v>
      </c>
      <c r="I436" s="4" t="s">
        <v>77</v>
      </c>
      <c r="J436" s="4">
        <v>21</v>
      </c>
      <c r="K436" s="4" t="s">
        <v>20</v>
      </c>
      <c r="L436" s="4" t="s">
        <v>1192</v>
      </c>
      <c r="M436" s="15">
        <v>90</v>
      </c>
      <c r="N436" s="15">
        <f t="shared" si="6"/>
        <v>900</v>
      </c>
      <c r="O436" s="4">
        <v>10</v>
      </c>
      <c r="P436" s="4">
        <f>IFERROR(VLOOKUP(F436,'Initial selection'!E:N,10,FALSE),0)</f>
        <v>10</v>
      </c>
    </row>
    <row r="437" spans="1:16" ht="15.75" customHeight="1" x14ac:dyDescent="0.25">
      <c r="A437" s="4">
        <v>359</v>
      </c>
      <c r="B437" s="4" t="s">
        <v>1195</v>
      </c>
      <c r="C437" s="4" t="s">
        <v>14</v>
      </c>
      <c r="D437" s="4" t="s">
        <v>840</v>
      </c>
      <c r="E437" s="4" t="s">
        <v>164</v>
      </c>
      <c r="F437" s="5" t="s">
        <v>1196</v>
      </c>
      <c r="G437" s="4" t="s">
        <v>17</v>
      </c>
      <c r="H437" s="17" t="s">
        <v>1999</v>
      </c>
      <c r="I437" s="4" t="s">
        <v>691</v>
      </c>
      <c r="J437" s="4">
        <v>21</v>
      </c>
      <c r="K437" s="4" t="s">
        <v>20</v>
      </c>
      <c r="L437" s="4" t="s">
        <v>842</v>
      </c>
      <c r="M437" s="15">
        <v>150</v>
      </c>
      <c r="N437" s="15">
        <f t="shared" si="6"/>
        <v>900</v>
      </c>
      <c r="O437" s="4">
        <v>6</v>
      </c>
      <c r="P437" s="4">
        <f>IFERROR(VLOOKUP(F437,'Initial selection'!E:N,10,FALSE),0)</f>
        <v>8</v>
      </c>
    </row>
    <row r="438" spans="1:16" ht="15.75" customHeight="1" x14ac:dyDescent="0.25">
      <c r="A438" s="4">
        <v>726</v>
      </c>
      <c r="B438" s="4" t="s">
        <v>1197</v>
      </c>
      <c r="C438" s="4" t="s">
        <v>14</v>
      </c>
      <c r="D438" s="4" t="s">
        <v>988</v>
      </c>
      <c r="E438" s="4" t="s">
        <v>462</v>
      </c>
      <c r="F438" s="5" t="s">
        <v>1198</v>
      </c>
      <c r="G438" s="4" t="s">
        <v>17</v>
      </c>
      <c r="H438" s="4" t="s">
        <v>262</v>
      </c>
      <c r="I438" s="4" t="s">
        <v>19</v>
      </c>
      <c r="J438" s="4">
        <v>21</v>
      </c>
      <c r="K438" s="4" t="s">
        <v>20</v>
      </c>
      <c r="L438" s="4" t="s">
        <v>990</v>
      </c>
      <c r="M438" s="15">
        <v>150</v>
      </c>
      <c r="N438" s="15">
        <f t="shared" si="6"/>
        <v>900</v>
      </c>
      <c r="O438" s="4">
        <v>6</v>
      </c>
      <c r="P438" s="4">
        <f>IFERROR(VLOOKUP(F438,'Initial selection'!E:N,10,FALSE),0)</f>
        <v>8</v>
      </c>
    </row>
    <row r="439" spans="1:16" ht="15.75" customHeight="1" x14ac:dyDescent="0.25">
      <c r="A439" s="4">
        <v>398</v>
      </c>
      <c r="B439" s="4" t="s">
        <v>1199</v>
      </c>
      <c r="C439" s="4" t="s">
        <v>14</v>
      </c>
      <c r="D439" s="4" t="s">
        <v>260</v>
      </c>
      <c r="E439" s="6"/>
      <c r="F439" s="5" t="s">
        <v>1200</v>
      </c>
      <c r="G439" s="4" t="s">
        <v>17</v>
      </c>
      <c r="H439" s="4" t="s">
        <v>262</v>
      </c>
      <c r="I439" s="4" t="s">
        <v>45</v>
      </c>
      <c r="J439" s="4">
        <v>21</v>
      </c>
      <c r="K439" s="4" t="s">
        <v>20</v>
      </c>
      <c r="L439" s="4" t="s">
        <v>263</v>
      </c>
      <c r="M439" s="15">
        <v>150</v>
      </c>
      <c r="N439" s="15">
        <f t="shared" si="6"/>
        <v>900</v>
      </c>
      <c r="O439" s="4">
        <v>6</v>
      </c>
      <c r="P439" s="4">
        <f>IFERROR(VLOOKUP(F439,'Initial selection'!E:N,10,FALSE),0)</f>
        <v>6</v>
      </c>
    </row>
    <row r="440" spans="1:16" ht="15.75" customHeight="1" x14ac:dyDescent="0.25">
      <c r="A440" s="4">
        <v>729</v>
      </c>
      <c r="B440" s="4" t="s">
        <v>1201</v>
      </c>
      <c r="C440" s="4" t="s">
        <v>14</v>
      </c>
      <c r="D440" s="4" t="s">
        <v>988</v>
      </c>
      <c r="E440" s="4" t="s">
        <v>462</v>
      </c>
      <c r="F440" s="5" t="s">
        <v>1202</v>
      </c>
      <c r="G440" s="4" t="s">
        <v>17</v>
      </c>
      <c r="H440" s="4" t="s">
        <v>262</v>
      </c>
      <c r="I440" s="4" t="s">
        <v>36</v>
      </c>
      <c r="J440" s="4">
        <v>21</v>
      </c>
      <c r="K440" s="4" t="s">
        <v>20</v>
      </c>
      <c r="L440" s="4" t="s">
        <v>990</v>
      </c>
      <c r="M440" s="15">
        <v>150</v>
      </c>
      <c r="N440" s="15">
        <f t="shared" si="6"/>
        <v>900</v>
      </c>
      <c r="O440" s="4">
        <v>6</v>
      </c>
      <c r="P440" s="4">
        <f>IFERROR(VLOOKUP(F440,'Initial selection'!E:N,10,FALSE),0)</f>
        <v>6</v>
      </c>
    </row>
    <row r="441" spans="1:16" ht="15.75" customHeight="1" x14ac:dyDescent="0.25">
      <c r="A441" s="4">
        <v>734</v>
      </c>
      <c r="B441" s="4" t="s">
        <v>1203</v>
      </c>
      <c r="C441" s="4" t="s">
        <v>14</v>
      </c>
      <c r="D441" s="4" t="s">
        <v>902</v>
      </c>
      <c r="E441" s="6"/>
      <c r="F441" s="5" t="s">
        <v>1204</v>
      </c>
      <c r="G441" s="4" t="s">
        <v>17</v>
      </c>
      <c r="H441" s="4" t="s">
        <v>56</v>
      </c>
      <c r="I441" s="4" t="s">
        <v>50</v>
      </c>
      <c r="J441" s="4">
        <v>21</v>
      </c>
      <c r="K441" s="4" t="s">
        <v>20</v>
      </c>
      <c r="L441" s="4" t="s">
        <v>904</v>
      </c>
      <c r="M441" s="15">
        <v>225</v>
      </c>
      <c r="N441" s="15">
        <f t="shared" si="6"/>
        <v>900</v>
      </c>
      <c r="O441" s="4">
        <v>4</v>
      </c>
      <c r="P441" s="4">
        <f>IFERROR(VLOOKUP(F441,'Initial selection'!E:N,10,FALSE),0)</f>
        <v>8</v>
      </c>
    </row>
    <row r="442" spans="1:16" ht="15.75" customHeight="1" x14ac:dyDescent="0.25">
      <c r="A442" s="4">
        <v>136</v>
      </c>
      <c r="B442" s="4" t="s">
        <v>1205</v>
      </c>
      <c r="C442" s="4" t="s">
        <v>14</v>
      </c>
      <c r="D442" s="4" t="s">
        <v>802</v>
      </c>
      <c r="E442" s="6"/>
      <c r="F442" s="5" t="s">
        <v>1206</v>
      </c>
      <c r="G442" s="4" t="s">
        <v>29</v>
      </c>
      <c r="H442" s="4" t="s">
        <v>30</v>
      </c>
      <c r="I442" s="4" t="s">
        <v>36</v>
      </c>
      <c r="J442" s="4">
        <v>21</v>
      </c>
      <c r="K442" s="4" t="s">
        <v>20</v>
      </c>
      <c r="L442" s="4" t="s">
        <v>804</v>
      </c>
      <c r="M442" s="15">
        <v>225</v>
      </c>
      <c r="N442" s="15">
        <f t="shared" si="6"/>
        <v>900</v>
      </c>
      <c r="O442" s="4">
        <v>4</v>
      </c>
      <c r="P442" s="4">
        <f>IFERROR(VLOOKUP(F442,'Initial selection'!E:N,10,FALSE),0)</f>
        <v>5</v>
      </c>
    </row>
    <row r="443" spans="1:16" ht="15.75" customHeight="1" x14ac:dyDescent="0.25">
      <c r="A443" s="4">
        <v>890</v>
      </c>
      <c r="B443" s="4" t="s">
        <v>1207</v>
      </c>
      <c r="C443" s="4" t="s">
        <v>14</v>
      </c>
      <c r="D443" s="4" t="s">
        <v>457</v>
      </c>
      <c r="E443" s="4" t="s">
        <v>164</v>
      </c>
      <c r="F443" s="5" t="s">
        <v>1208</v>
      </c>
      <c r="G443" s="4" t="s">
        <v>17</v>
      </c>
      <c r="H443" s="4" t="s">
        <v>56</v>
      </c>
      <c r="I443" s="4" t="s">
        <v>45</v>
      </c>
      <c r="J443" s="4">
        <v>21</v>
      </c>
      <c r="K443" s="4" t="s">
        <v>20</v>
      </c>
      <c r="L443" s="4" t="s">
        <v>459</v>
      </c>
      <c r="M443" s="15">
        <v>225</v>
      </c>
      <c r="N443" s="15">
        <f t="shared" si="6"/>
        <v>900</v>
      </c>
      <c r="O443" s="4">
        <v>4</v>
      </c>
      <c r="P443" s="4">
        <f>IFERROR(VLOOKUP(F443,'Initial selection'!E:N,10,FALSE),0)</f>
        <v>5</v>
      </c>
    </row>
    <row r="444" spans="1:16" ht="15.75" customHeight="1" x14ac:dyDescent="0.25">
      <c r="A444" s="4">
        <v>59</v>
      </c>
      <c r="B444" s="4" t="s">
        <v>1209</v>
      </c>
      <c r="C444" s="4" t="s">
        <v>14</v>
      </c>
      <c r="D444" s="4" t="s">
        <v>198</v>
      </c>
      <c r="E444" s="6"/>
      <c r="F444" s="5" t="s">
        <v>1210</v>
      </c>
      <c r="G444" s="4" t="s">
        <v>17</v>
      </c>
      <c r="H444" s="4" t="s">
        <v>56</v>
      </c>
      <c r="I444" s="4" t="s">
        <v>45</v>
      </c>
      <c r="J444" s="4">
        <v>21</v>
      </c>
      <c r="K444" s="4" t="s">
        <v>20</v>
      </c>
      <c r="L444" s="4" t="s">
        <v>200</v>
      </c>
      <c r="M444" s="15">
        <v>225</v>
      </c>
      <c r="N444" s="15">
        <f t="shared" si="6"/>
        <v>900</v>
      </c>
      <c r="O444" s="4">
        <v>4</v>
      </c>
      <c r="P444" s="4">
        <f>IFERROR(VLOOKUP(F444,'Initial selection'!E:N,10,FALSE),0)</f>
        <v>4</v>
      </c>
    </row>
    <row r="445" spans="1:16" ht="15.75" customHeight="1" x14ac:dyDescent="0.25">
      <c r="A445" s="4">
        <v>921</v>
      </c>
      <c r="B445" s="4" t="s">
        <v>1211</v>
      </c>
      <c r="C445" s="4" t="s">
        <v>14</v>
      </c>
      <c r="D445" s="4" t="s">
        <v>471</v>
      </c>
      <c r="E445" s="4" t="s">
        <v>164</v>
      </c>
      <c r="F445" s="5" t="s">
        <v>1212</v>
      </c>
      <c r="G445" s="4" t="s">
        <v>29</v>
      </c>
      <c r="H445" s="4" t="s">
        <v>468</v>
      </c>
      <c r="I445" s="4" t="s">
        <v>19</v>
      </c>
      <c r="J445" s="4">
        <v>21</v>
      </c>
      <c r="K445" s="4" t="s">
        <v>20</v>
      </c>
      <c r="L445" s="4" t="s">
        <v>473</v>
      </c>
      <c r="M445" s="15">
        <v>99</v>
      </c>
      <c r="N445" s="15">
        <f t="shared" si="6"/>
        <v>891</v>
      </c>
      <c r="O445" s="4">
        <v>9</v>
      </c>
      <c r="P445" s="4">
        <f>IFERROR(VLOOKUP(F445,'Initial selection'!E:N,10,FALSE),0)</f>
        <v>9</v>
      </c>
    </row>
    <row r="446" spans="1:16" ht="15.75" customHeight="1" x14ac:dyDescent="0.25">
      <c r="A446" s="4">
        <v>83</v>
      </c>
      <c r="B446" s="4" t="s">
        <v>1213</v>
      </c>
      <c r="C446" s="4" t="s">
        <v>14</v>
      </c>
      <c r="D446" s="4" t="s">
        <v>249</v>
      </c>
      <c r="E446" s="6"/>
      <c r="F446" s="5" t="s">
        <v>1214</v>
      </c>
      <c r="G446" s="4" t="s">
        <v>29</v>
      </c>
      <c r="H446" s="4" t="s">
        <v>67</v>
      </c>
      <c r="I446" s="4" t="s">
        <v>414</v>
      </c>
      <c r="J446" s="4">
        <v>21</v>
      </c>
      <c r="K446" s="4" t="s">
        <v>20</v>
      </c>
      <c r="L446" s="4" t="s">
        <v>251</v>
      </c>
      <c r="M446" s="15">
        <v>295</v>
      </c>
      <c r="N446" s="15">
        <f t="shared" si="6"/>
        <v>885</v>
      </c>
      <c r="O446" s="4">
        <v>3</v>
      </c>
      <c r="P446" s="4">
        <f>IFERROR(VLOOKUP(F446,'Initial selection'!E:N,10,FALSE),0)</f>
        <v>2</v>
      </c>
    </row>
    <row r="447" spans="1:16" ht="15.75" customHeight="1" x14ac:dyDescent="0.25">
      <c r="A447" s="4">
        <v>608</v>
      </c>
      <c r="B447" s="4" t="s">
        <v>1215</v>
      </c>
      <c r="C447" s="4" t="s">
        <v>14</v>
      </c>
      <c r="D447" s="4" t="s">
        <v>1216</v>
      </c>
      <c r="E447" s="4" t="s">
        <v>75</v>
      </c>
      <c r="F447" s="5" t="s">
        <v>1217</v>
      </c>
      <c r="G447" s="4" t="s">
        <v>29</v>
      </c>
      <c r="H447" s="4" t="s">
        <v>355</v>
      </c>
      <c r="I447" s="4" t="s">
        <v>348</v>
      </c>
      <c r="J447" s="4">
        <v>21</v>
      </c>
      <c r="K447" s="4" t="s">
        <v>20</v>
      </c>
      <c r="L447" s="4" t="s">
        <v>1218</v>
      </c>
      <c r="M447" s="15">
        <v>55</v>
      </c>
      <c r="N447" s="15">
        <f t="shared" si="6"/>
        <v>880</v>
      </c>
      <c r="O447" s="4">
        <v>16</v>
      </c>
      <c r="P447" s="4">
        <f>IFERROR(VLOOKUP(F447,'Initial selection'!E:N,10,FALSE),0)</f>
        <v>26</v>
      </c>
    </row>
    <row r="448" spans="1:16" ht="15.75" customHeight="1" x14ac:dyDescent="0.25">
      <c r="A448" s="4">
        <v>336</v>
      </c>
      <c r="B448" s="4" t="s">
        <v>1219</v>
      </c>
      <c r="C448" s="4" t="s">
        <v>14</v>
      </c>
      <c r="D448" s="4" t="s">
        <v>912</v>
      </c>
      <c r="E448" s="6"/>
      <c r="F448" s="5" t="s">
        <v>1220</v>
      </c>
      <c r="G448" s="4" t="s">
        <v>17</v>
      </c>
      <c r="H448" s="17" t="s">
        <v>1999</v>
      </c>
      <c r="I448" s="4" t="s">
        <v>280</v>
      </c>
      <c r="J448" s="4">
        <v>21</v>
      </c>
      <c r="K448" s="4" t="s">
        <v>20</v>
      </c>
      <c r="L448" s="4" t="s">
        <v>915</v>
      </c>
      <c r="M448" s="15">
        <v>110</v>
      </c>
      <c r="N448" s="15">
        <f t="shared" si="6"/>
        <v>880</v>
      </c>
      <c r="O448" s="4">
        <v>8</v>
      </c>
      <c r="P448" s="4">
        <f>IFERROR(VLOOKUP(F448,'Initial selection'!E:N,10,FALSE),0)</f>
        <v>14</v>
      </c>
    </row>
    <row r="449" spans="1:16" ht="15.75" customHeight="1" x14ac:dyDescent="0.25">
      <c r="A449" s="4">
        <v>830</v>
      </c>
      <c r="B449" s="4" t="s">
        <v>1221</v>
      </c>
      <c r="C449" s="4" t="s">
        <v>14</v>
      </c>
      <c r="D449" s="4" t="s">
        <v>1057</v>
      </c>
      <c r="E449" s="4" t="s">
        <v>27</v>
      </c>
      <c r="F449" s="5" t="s">
        <v>1222</v>
      </c>
      <c r="G449" s="4" t="s">
        <v>17</v>
      </c>
      <c r="H449" s="17" t="s">
        <v>1999</v>
      </c>
      <c r="I449" s="4" t="s">
        <v>359</v>
      </c>
      <c r="J449" s="4">
        <v>21</v>
      </c>
      <c r="K449" s="4" t="s">
        <v>20</v>
      </c>
      <c r="L449" s="4" t="s">
        <v>1059</v>
      </c>
      <c r="M449" s="15">
        <v>110</v>
      </c>
      <c r="N449" s="15">
        <f t="shared" si="6"/>
        <v>880</v>
      </c>
      <c r="O449" s="4">
        <v>8</v>
      </c>
      <c r="P449" s="4">
        <f>IFERROR(VLOOKUP(F449,'Initial selection'!E:N,10,FALSE),0)</f>
        <v>14</v>
      </c>
    </row>
    <row r="450" spans="1:16" ht="15.75" customHeight="1" x14ac:dyDescent="0.25">
      <c r="A450" s="4">
        <v>113</v>
      </c>
      <c r="B450" s="4" t="s">
        <v>1223</v>
      </c>
      <c r="C450" s="4" t="s">
        <v>14</v>
      </c>
      <c r="D450" s="4" t="s">
        <v>1109</v>
      </c>
      <c r="E450" s="6"/>
      <c r="F450" s="5" t="s">
        <v>1224</v>
      </c>
      <c r="G450" s="4" t="s">
        <v>29</v>
      </c>
      <c r="H450" s="4" t="s">
        <v>67</v>
      </c>
      <c r="I450" s="4" t="s">
        <v>783</v>
      </c>
      <c r="J450" s="4">
        <v>21</v>
      </c>
      <c r="K450" s="4" t="s">
        <v>20</v>
      </c>
      <c r="L450" s="4" t="s">
        <v>1111</v>
      </c>
      <c r="M450" s="15">
        <v>219</v>
      </c>
      <c r="N450" s="15">
        <f t="shared" ref="N450:N513" si="7">M450*O450</f>
        <v>876</v>
      </c>
      <c r="O450" s="4">
        <v>4</v>
      </c>
      <c r="P450" s="4">
        <f>IFERROR(VLOOKUP(F450,'Initial selection'!E:N,10,FALSE),0)</f>
        <v>4</v>
      </c>
    </row>
    <row r="451" spans="1:16" ht="15.75" customHeight="1" x14ac:dyDescent="0.25">
      <c r="A451" s="4">
        <v>114</v>
      </c>
      <c r="B451" s="4" t="s">
        <v>1225</v>
      </c>
      <c r="C451" s="4" t="s">
        <v>14</v>
      </c>
      <c r="D451" s="4" t="s">
        <v>1109</v>
      </c>
      <c r="E451" s="6"/>
      <c r="F451" s="5" t="s">
        <v>1226</v>
      </c>
      <c r="G451" s="4" t="s">
        <v>29</v>
      </c>
      <c r="H451" s="4" t="s">
        <v>67</v>
      </c>
      <c r="I451" s="4" t="s">
        <v>280</v>
      </c>
      <c r="J451" s="4">
        <v>21</v>
      </c>
      <c r="K451" s="4" t="s">
        <v>20</v>
      </c>
      <c r="L451" s="4" t="s">
        <v>1111</v>
      </c>
      <c r="M451" s="15">
        <v>219</v>
      </c>
      <c r="N451" s="15">
        <f t="shared" si="7"/>
        <v>876</v>
      </c>
      <c r="O451" s="4">
        <v>4</v>
      </c>
      <c r="P451" s="4">
        <f>IFERROR(VLOOKUP(F451,'Initial selection'!E:N,10,FALSE),0)</f>
        <v>4</v>
      </c>
    </row>
    <row r="452" spans="1:16" ht="15.75" customHeight="1" x14ac:dyDescent="0.25">
      <c r="A452" s="4">
        <v>826</v>
      </c>
      <c r="B452" s="4" t="s">
        <v>1227</v>
      </c>
      <c r="C452" s="4" t="s">
        <v>14</v>
      </c>
      <c r="D452" s="4" t="s">
        <v>1228</v>
      </c>
      <c r="E452" s="4" t="s">
        <v>87</v>
      </c>
      <c r="F452" s="5" t="s">
        <v>1229</v>
      </c>
      <c r="G452" s="4" t="s">
        <v>17</v>
      </c>
      <c r="H452" s="17" t="s">
        <v>1999</v>
      </c>
      <c r="I452" s="4" t="s">
        <v>691</v>
      </c>
      <c r="J452" s="4">
        <v>21</v>
      </c>
      <c r="K452" s="4" t="s">
        <v>20</v>
      </c>
      <c r="L452" s="4" t="s">
        <v>1230</v>
      </c>
      <c r="M452" s="15">
        <v>125</v>
      </c>
      <c r="N452" s="15">
        <f t="shared" si="7"/>
        <v>875</v>
      </c>
      <c r="O452" s="4">
        <v>7</v>
      </c>
      <c r="P452" s="4">
        <f>IFERROR(VLOOKUP(F452,'Initial selection'!E:N,10,FALSE),0)</f>
        <v>10</v>
      </c>
    </row>
    <row r="453" spans="1:16" ht="15.75" customHeight="1" x14ac:dyDescent="0.25">
      <c r="A453" s="4">
        <v>299</v>
      </c>
      <c r="B453" s="4" t="s">
        <v>1231</v>
      </c>
      <c r="C453" s="4" t="s">
        <v>14</v>
      </c>
      <c r="D453" s="4" t="s">
        <v>1139</v>
      </c>
      <c r="E453" s="6"/>
      <c r="F453" s="5" t="s">
        <v>1232</v>
      </c>
      <c r="G453" s="4" t="s">
        <v>17</v>
      </c>
      <c r="H453" s="4" t="s">
        <v>56</v>
      </c>
      <c r="I453" s="4" t="s">
        <v>96</v>
      </c>
      <c r="J453" s="4">
        <v>21</v>
      </c>
      <c r="K453" s="4" t="s">
        <v>20</v>
      </c>
      <c r="L453" s="4" t="s">
        <v>1141</v>
      </c>
      <c r="M453" s="15">
        <v>125</v>
      </c>
      <c r="N453" s="15">
        <f t="shared" si="7"/>
        <v>875</v>
      </c>
      <c r="O453" s="4">
        <v>7</v>
      </c>
      <c r="P453" s="4">
        <f>IFERROR(VLOOKUP(F453,'Initial selection'!E:N,10,FALSE),0)</f>
        <v>9</v>
      </c>
    </row>
    <row r="454" spans="1:16" ht="15.75" customHeight="1" x14ac:dyDescent="0.25">
      <c r="A454" s="4">
        <v>844</v>
      </c>
      <c r="B454" s="4" t="s">
        <v>1233</v>
      </c>
      <c r="C454" s="4" t="s">
        <v>14</v>
      </c>
      <c r="D454" s="4" t="s">
        <v>919</v>
      </c>
      <c r="E454" s="4" t="s">
        <v>87</v>
      </c>
      <c r="F454" s="5" t="s">
        <v>1234</v>
      </c>
      <c r="G454" s="4" t="s">
        <v>17</v>
      </c>
      <c r="H454" s="4" t="s">
        <v>468</v>
      </c>
      <c r="I454" s="4" t="s">
        <v>96</v>
      </c>
      <c r="J454" s="4">
        <v>21</v>
      </c>
      <c r="K454" s="4" t="s">
        <v>20</v>
      </c>
      <c r="L454" s="4" t="s">
        <v>921</v>
      </c>
      <c r="M454" s="15">
        <v>125</v>
      </c>
      <c r="N454" s="15">
        <f t="shared" si="7"/>
        <v>875</v>
      </c>
      <c r="O454" s="4">
        <v>7</v>
      </c>
      <c r="P454" s="4">
        <f>IFERROR(VLOOKUP(F454,'Initial selection'!E:N,10,FALSE),0)</f>
        <v>7</v>
      </c>
    </row>
    <row r="455" spans="1:16" ht="15.75" customHeight="1" x14ac:dyDescent="0.25">
      <c r="A455" s="4">
        <v>344</v>
      </c>
      <c r="B455" s="4" t="s">
        <v>1235</v>
      </c>
      <c r="C455" s="4" t="s">
        <v>14</v>
      </c>
      <c r="D455" s="4" t="s">
        <v>1236</v>
      </c>
      <c r="E455" s="4" t="s">
        <v>286</v>
      </c>
      <c r="F455" s="5" t="s">
        <v>1237</v>
      </c>
      <c r="G455" s="4" t="s">
        <v>17</v>
      </c>
      <c r="H455" s="17" t="s">
        <v>1999</v>
      </c>
      <c r="I455" s="4" t="s">
        <v>280</v>
      </c>
      <c r="J455" s="4">
        <v>21</v>
      </c>
      <c r="K455" s="4" t="s">
        <v>20</v>
      </c>
      <c r="L455" s="4" t="s">
        <v>1238</v>
      </c>
      <c r="M455" s="15">
        <v>175</v>
      </c>
      <c r="N455" s="15">
        <f t="shared" si="7"/>
        <v>875</v>
      </c>
      <c r="O455" s="4">
        <v>5</v>
      </c>
      <c r="P455" s="4">
        <f>IFERROR(VLOOKUP(F455,'Initial selection'!E:N,10,FALSE),0)</f>
        <v>5</v>
      </c>
    </row>
    <row r="456" spans="1:16" ht="15.75" customHeight="1" x14ac:dyDescent="0.25">
      <c r="A456" s="4">
        <v>950</v>
      </c>
      <c r="B456" s="4" t="s">
        <v>1239</v>
      </c>
      <c r="C456" s="4" t="s">
        <v>14</v>
      </c>
      <c r="D456" s="4" t="s">
        <v>1050</v>
      </c>
      <c r="E456" s="4" t="s">
        <v>155</v>
      </c>
      <c r="F456" s="5" t="s">
        <v>1240</v>
      </c>
      <c r="G456" s="4" t="s">
        <v>29</v>
      </c>
      <c r="H456" s="4" t="s">
        <v>1052</v>
      </c>
      <c r="I456" s="4" t="s">
        <v>257</v>
      </c>
      <c r="J456" s="4">
        <v>21</v>
      </c>
      <c r="K456" s="4" t="s">
        <v>20</v>
      </c>
      <c r="L456" s="4" t="s">
        <v>1053</v>
      </c>
      <c r="M456" s="15">
        <v>95</v>
      </c>
      <c r="N456" s="15">
        <f t="shared" si="7"/>
        <v>855</v>
      </c>
      <c r="O456" s="4">
        <v>9</v>
      </c>
      <c r="P456" s="4">
        <f>IFERROR(VLOOKUP(F456,'Initial selection'!E:N,10,FALSE),0)</f>
        <v>15</v>
      </c>
    </row>
    <row r="457" spans="1:16" ht="15.75" customHeight="1" x14ac:dyDescent="0.25">
      <c r="A457" s="4">
        <v>238</v>
      </c>
      <c r="B457" s="4" t="s">
        <v>1241</v>
      </c>
      <c r="C457" s="4" t="s">
        <v>14</v>
      </c>
      <c r="D457" s="4" t="s">
        <v>1042</v>
      </c>
      <c r="E457" s="4" t="s">
        <v>155</v>
      </c>
      <c r="F457" s="5" t="s">
        <v>1242</v>
      </c>
      <c r="G457" s="4" t="s">
        <v>17</v>
      </c>
      <c r="H457" s="4" t="s">
        <v>468</v>
      </c>
      <c r="I457" s="4" t="s">
        <v>19</v>
      </c>
      <c r="J457" s="4">
        <v>21</v>
      </c>
      <c r="K457" s="4" t="s">
        <v>20</v>
      </c>
      <c r="L457" s="4" t="s">
        <v>1044</v>
      </c>
      <c r="M457" s="15">
        <v>95</v>
      </c>
      <c r="N457" s="15">
        <f t="shared" si="7"/>
        <v>855</v>
      </c>
      <c r="O457" s="4">
        <v>9</v>
      </c>
      <c r="P457" s="4">
        <f>IFERROR(VLOOKUP(F457,'Initial selection'!E:N,10,FALSE),0)</f>
        <v>14</v>
      </c>
    </row>
    <row r="458" spans="1:16" ht="15.75" customHeight="1" x14ac:dyDescent="0.25">
      <c r="A458" s="4">
        <v>939</v>
      </c>
      <c r="B458" s="4" t="s">
        <v>1243</v>
      </c>
      <c r="C458" s="4" t="s">
        <v>14</v>
      </c>
      <c r="D458" s="4" t="s">
        <v>1244</v>
      </c>
      <c r="E458" s="4" t="s">
        <v>87</v>
      </c>
      <c r="F458" s="5" t="s">
        <v>1245</v>
      </c>
      <c r="G458" s="4" t="s">
        <v>17</v>
      </c>
      <c r="H458" s="4" t="s">
        <v>468</v>
      </c>
      <c r="I458" s="4" t="s">
        <v>36</v>
      </c>
      <c r="J458" s="4">
        <v>21</v>
      </c>
      <c r="K458" s="4" t="s">
        <v>20</v>
      </c>
      <c r="L458" s="4" t="s">
        <v>1246</v>
      </c>
      <c r="M458" s="15">
        <v>95</v>
      </c>
      <c r="N458" s="15">
        <f t="shared" si="7"/>
        <v>855</v>
      </c>
      <c r="O458" s="4">
        <v>9</v>
      </c>
      <c r="P458" s="4">
        <f>IFERROR(VLOOKUP(F458,'Initial selection'!E:N,10,FALSE),0)</f>
        <v>10</v>
      </c>
    </row>
    <row r="459" spans="1:16" ht="15.75" customHeight="1" x14ac:dyDescent="0.25">
      <c r="A459" s="4">
        <v>861</v>
      </c>
      <c r="B459" s="4" t="s">
        <v>1247</v>
      </c>
      <c r="C459" s="4" t="s">
        <v>14</v>
      </c>
      <c r="D459" s="4" t="s">
        <v>539</v>
      </c>
      <c r="E459" s="4" t="s">
        <v>540</v>
      </c>
      <c r="F459" s="5" t="s">
        <v>1248</v>
      </c>
      <c r="G459" s="4" t="s">
        <v>17</v>
      </c>
      <c r="H459" s="4" t="s">
        <v>468</v>
      </c>
      <c r="I459" s="4" t="s">
        <v>45</v>
      </c>
      <c r="J459" s="4">
        <v>21</v>
      </c>
      <c r="K459" s="4" t="s">
        <v>20</v>
      </c>
      <c r="L459" s="4" t="s">
        <v>542</v>
      </c>
      <c r="M459" s="15">
        <v>85</v>
      </c>
      <c r="N459" s="15">
        <f t="shared" si="7"/>
        <v>850</v>
      </c>
      <c r="O459" s="4">
        <v>10</v>
      </c>
      <c r="P459" s="4">
        <f>IFERROR(VLOOKUP(F459,'Initial selection'!E:N,10,FALSE),0)</f>
        <v>10</v>
      </c>
    </row>
    <row r="460" spans="1:16" ht="15.75" customHeight="1" x14ac:dyDescent="0.25">
      <c r="A460" s="4">
        <v>926</v>
      </c>
      <c r="B460" s="4" t="s">
        <v>1249</v>
      </c>
      <c r="C460" s="4" t="s">
        <v>14</v>
      </c>
      <c r="D460" s="4" t="s">
        <v>1250</v>
      </c>
      <c r="E460" s="4" t="s">
        <v>87</v>
      </c>
      <c r="F460" s="5" t="s">
        <v>1251</v>
      </c>
      <c r="G460" s="4" t="s">
        <v>29</v>
      </c>
      <c r="H460" s="4" t="s">
        <v>67</v>
      </c>
      <c r="I460" s="4" t="s">
        <v>45</v>
      </c>
      <c r="J460" s="4">
        <v>21</v>
      </c>
      <c r="K460" s="4" t="s">
        <v>294</v>
      </c>
      <c r="L460" s="4" t="s">
        <v>1252</v>
      </c>
      <c r="M460" s="15">
        <v>279</v>
      </c>
      <c r="N460" s="15">
        <f t="shared" si="7"/>
        <v>837</v>
      </c>
      <c r="O460" s="4">
        <v>3</v>
      </c>
      <c r="P460" s="4">
        <f>IFERROR(VLOOKUP(F460,'Initial selection'!E:N,10,FALSE),0)</f>
        <v>7</v>
      </c>
    </row>
    <row r="461" spans="1:16" ht="15.75" customHeight="1" x14ac:dyDescent="0.25">
      <c r="A461" s="4">
        <v>532</v>
      </c>
      <c r="B461" s="4" t="s">
        <v>1253</v>
      </c>
      <c r="C461" s="4" t="s">
        <v>14</v>
      </c>
      <c r="D461" s="4" t="s">
        <v>892</v>
      </c>
      <c r="E461" s="6"/>
      <c r="F461" s="5" t="s">
        <v>1254</v>
      </c>
      <c r="G461" s="4" t="s">
        <v>29</v>
      </c>
      <c r="H461" s="4" t="s">
        <v>468</v>
      </c>
      <c r="I461" s="4" t="s">
        <v>414</v>
      </c>
      <c r="J461" s="4">
        <v>21</v>
      </c>
      <c r="K461" s="4" t="s">
        <v>20</v>
      </c>
      <c r="L461" s="4" t="s">
        <v>894</v>
      </c>
      <c r="M461" s="15">
        <v>119</v>
      </c>
      <c r="N461" s="15">
        <f t="shared" si="7"/>
        <v>833</v>
      </c>
      <c r="O461" s="4">
        <v>7</v>
      </c>
      <c r="P461" s="4">
        <f>IFERROR(VLOOKUP(F461,'Initial selection'!E:N,10,FALSE),0)</f>
        <v>10</v>
      </c>
    </row>
    <row r="462" spans="1:16" ht="15.75" customHeight="1" x14ac:dyDescent="0.25">
      <c r="A462" s="4">
        <v>677</v>
      </c>
      <c r="B462" s="4" t="s">
        <v>1255</v>
      </c>
      <c r="C462" s="4" t="s">
        <v>14</v>
      </c>
      <c r="D462" s="4" t="s">
        <v>1173</v>
      </c>
      <c r="E462" s="6"/>
      <c r="F462" s="5" t="s">
        <v>1256</v>
      </c>
      <c r="G462" s="4" t="s">
        <v>29</v>
      </c>
      <c r="H462" s="4" t="s">
        <v>468</v>
      </c>
      <c r="I462" s="4" t="s">
        <v>36</v>
      </c>
      <c r="J462" s="4">
        <v>21</v>
      </c>
      <c r="K462" s="4" t="s">
        <v>20</v>
      </c>
      <c r="L462" s="4" t="s">
        <v>1175</v>
      </c>
      <c r="M462" s="15">
        <v>119</v>
      </c>
      <c r="N462" s="15">
        <f t="shared" si="7"/>
        <v>833</v>
      </c>
      <c r="O462" s="4">
        <v>7</v>
      </c>
      <c r="P462" s="4">
        <f>IFERROR(VLOOKUP(F462,'Initial selection'!E:N,10,FALSE),0)</f>
        <v>10</v>
      </c>
    </row>
    <row r="463" spans="1:16" ht="15.75" customHeight="1" x14ac:dyDescent="0.25">
      <c r="A463" s="4">
        <v>751</v>
      </c>
      <c r="B463" s="4" t="s">
        <v>1257</v>
      </c>
      <c r="C463" s="4" t="s">
        <v>14</v>
      </c>
      <c r="D463" s="4" t="s">
        <v>708</v>
      </c>
      <c r="E463" s="4" t="s">
        <v>27</v>
      </c>
      <c r="F463" s="5" t="s">
        <v>1258</v>
      </c>
      <c r="G463" s="4" t="s">
        <v>17</v>
      </c>
      <c r="H463" s="4" t="s">
        <v>56</v>
      </c>
      <c r="I463" s="4" t="s">
        <v>19</v>
      </c>
      <c r="J463" s="4">
        <v>20</v>
      </c>
      <c r="K463" s="4" t="s">
        <v>20</v>
      </c>
      <c r="L463" s="4" t="s">
        <v>710</v>
      </c>
      <c r="M463" s="15">
        <v>269</v>
      </c>
      <c r="N463" s="15">
        <f t="shared" si="7"/>
        <v>807</v>
      </c>
      <c r="O463" s="4">
        <v>3</v>
      </c>
      <c r="P463" s="4">
        <f>IFERROR(VLOOKUP(F463,'Initial selection'!E:N,10,FALSE),0)</f>
        <v>5</v>
      </c>
    </row>
    <row r="464" spans="1:16" ht="15.75" customHeight="1" x14ac:dyDescent="0.25">
      <c r="A464" s="4">
        <v>1010</v>
      </c>
      <c r="B464" s="4" t="s">
        <v>1259</v>
      </c>
      <c r="C464" s="4" t="s">
        <v>14</v>
      </c>
      <c r="D464" s="4" t="s">
        <v>1260</v>
      </c>
      <c r="E464" s="4" t="s">
        <v>140</v>
      </c>
      <c r="F464" s="5" t="s">
        <v>1261</v>
      </c>
      <c r="G464" s="4" t="s">
        <v>29</v>
      </c>
      <c r="H464" s="4" t="s">
        <v>568</v>
      </c>
      <c r="I464" s="4" t="s">
        <v>24</v>
      </c>
      <c r="J464" s="4">
        <v>20</v>
      </c>
      <c r="K464" s="4" t="s">
        <v>20</v>
      </c>
      <c r="L464" s="4" t="s">
        <v>1262</v>
      </c>
      <c r="M464" s="15">
        <v>89</v>
      </c>
      <c r="N464" s="15">
        <f t="shared" si="7"/>
        <v>801</v>
      </c>
      <c r="O464" s="4">
        <v>9</v>
      </c>
      <c r="P464" s="4">
        <f>IFERROR(VLOOKUP(F464,'Initial selection'!E:N,10,FALSE),0)</f>
        <v>10</v>
      </c>
    </row>
    <row r="465" spans="1:16" ht="15.75" customHeight="1" x14ac:dyDescent="0.25">
      <c r="A465" s="4">
        <v>366</v>
      </c>
      <c r="B465" s="4" t="s">
        <v>1263</v>
      </c>
      <c r="C465" s="4" t="s">
        <v>14</v>
      </c>
      <c r="D465" s="4" t="s">
        <v>401</v>
      </c>
      <c r="E465" s="6"/>
      <c r="F465" s="5" t="s">
        <v>1264</v>
      </c>
      <c r="G465" s="4" t="s">
        <v>17</v>
      </c>
      <c r="H465" s="17" t="s">
        <v>1999</v>
      </c>
      <c r="I465" s="4" t="s">
        <v>691</v>
      </c>
      <c r="J465" s="4">
        <v>21</v>
      </c>
      <c r="K465" s="4" t="s">
        <v>20</v>
      </c>
      <c r="L465" s="4" t="s">
        <v>403</v>
      </c>
      <c r="M465" s="15">
        <v>195</v>
      </c>
      <c r="N465" s="15">
        <f t="shared" si="7"/>
        <v>780</v>
      </c>
      <c r="O465" s="4">
        <v>4</v>
      </c>
      <c r="P465" s="4">
        <f>IFERROR(VLOOKUP(F465,'Initial selection'!E:N,10,FALSE),0)</f>
        <v>10</v>
      </c>
    </row>
    <row r="466" spans="1:16" ht="15.75" customHeight="1" x14ac:dyDescent="0.25">
      <c r="A466" s="4">
        <v>592</v>
      </c>
      <c r="B466" s="4" t="s">
        <v>1265</v>
      </c>
      <c r="C466" s="4" t="s">
        <v>14</v>
      </c>
      <c r="D466" s="4" t="s">
        <v>1266</v>
      </c>
      <c r="E466" s="6"/>
      <c r="F466" s="5" t="s">
        <v>1267</v>
      </c>
      <c r="G466" s="4" t="s">
        <v>17</v>
      </c>
      <c r="H466" s="4" t="s">
        <v>468</v>
      </c>
      <c r="I466" s="4" t="s">
        <v>24</v>
      </c>
      <c r="J466" s="4">
        <v>21</v>
      </c>
      <c r="K466" s="4" t="s">
        <v>20</v>
      </c>
      <c r="L466" s="4" t="s">
        <v>1268</v>
      </c>
      <c r="M466" s="15">
        <v>110</v>
      </c>
      <c r="N466" s="15">
        <f t="shared" si="7"/>
        <v>770</v>
      </c>
      <c r="O466" s="4">
        <v>7</v>
      </c>
      <c r="P466" s="4">
        <f>IFERROR(VLOOKUP(F466,'Initial selection'!E:N,10,FALSE),0)</f>
        <v>10</v>
      </c>
    </row>
    <row r="467" spans="1:16" ht="15.75" customHeight="1" x14ac:dyDescent="0.25">
      <c r="A467" s="4">
        <v>865</v>
      </c>
      <c r="B467" s="4" t="s">
        <v>1269</v>
      </c>
      <c r="C467" s="4" t="s">
        <v>14</v>
      </c>
      <c r="D467" s="4" t="s">
        <v>539</v>
      </c>
      <c r="E467" s="4" t="s">
        <v>540</v>
      </c>
      <c r="F467" s="5" t="s">
        <v>1270</v>
      </c>
      <c r="G467" s="4" t="s">
        <v>17</v>
      </c>
      <c r="H467" s="4" t="s">
        <v>468</v>
      </c>
      <c r="I467" s="4" t="s">
        <v>96</v>
      </c>
      <c r="J467" s="4">
        <v>21</v>
      </c>
      <c r="K467" s="4" t="s">
        <v>20</v>
      </c>
      <c r="L467" s="4" t="s">
        <v>542</v>
      </c>
      <c r="M467" s="15">
        <v>85</v>
      </c>
      <c r="N467" s="15">
        <f t="shared" si="7"/>
        <v>765</v>
      </c>
      <c r="O467" s="4">
        <v>9</v>
      </c>
      <c r="P467" s="4">
        <f>IFERROR(VLOOKUP(F467,'Initial selection'!E:N,10,FALSE),0)</f>
        <v>9</v>
      </c>
    </row>
    <row r="468" spans="1:16" ht="15.75" customHeight="1" x14ac:dyDescent="0.25">
      <c r="A468" s="4">
        <v>829</v>
      </c>
      <c r="B468" s="4" t="s">
        <v>1271</v>
      </c>
      <c r="C468" s="4" t="s">
        <v>14</v>
      </c>
      <c r="D468" s="4" t="s">
        <v>1228</v>
      </c>
      <c r="E468" s="4" t="s">
        <v>87</v>
      </c>
      <c r="F468" s="5" t="s">
        <v>1272</v>
      </c>
      <c r="G468" s="4" t="s">
        <v>17</v>
      </c>
      <c r="H468" s="17" t="s">
        <v>1999</v>
      </c>
      <c r="I468" s="4" t="s">
        <v>359</v>
      </c>
      <c r="J468" s="4">
        <v>21</v>
      </c>
      <c r="K468" s="4" t="s">
        <v>20</v>
      </c>
      <c r="L468" s="4" t="s">
        <v>1230</v>
      </c>
      <c r="M468" s="15">
        <v>125</v>
      </c>
      <c r="N468" s="15">
        <f t="shared" si="7"/>
        <v>750</v>
      </c>
      <c r="O468" s="4">
        <v>6</v>
      </c>
      <c r="P468" s="4">
        <f>IFERROR(VLOOKUP(F468,'Initial selection'!E:N,10,FALSE),0)</f>
        <v>10</v>
      </c>
    </row>
    <row r="469" spans="1:16" ht="15.75" customHeight="1" x14ac:dyDescent="0.25">
      <c r="A469" s="4">
        <v>909</v>
      </c>
      <c r="B469" s="4" t="s">
        <v>1273</v>
      </c>
      <c r="C469" s="4" t="s">
        <v>14</v>
      </c>
      <c r="D469" s="4" t="s">
        <v>1274</v>
      </c>
      <c r="E469" s="4" t="s">
        <v>540</v>
      </c>
      <c r="F469" s="5" t="s">
        <v>1275</v>
      </c>
      <c r="G469" s="4" t="s">
        <v>17</v>
      </c>
      <c r="H469" s="17" t="s">
        <v>1999</v>
      </c>
      <c r="I469" s="4" t="s">
        <v>191</v>
      </c>
      <c r="J469" s="4">
        <v>21</v>
      </c>
      <c r="K469" s="4" t="s">
        <v>20</v>
      </c>
      <c r="L469" s="4" t="s">
        <v>1276</v>
      </c>
      <c r="M469" s="15">
        <v>125</v>
      </c>
      <c r="N469" s="15">
        <f t="shared" si="7"/>
        <v>750</v>
      </c>
      <c r="O469" s="4">
        <v>6</v>
      </c>
      <c r="P469" s="4">
        <f>IFERROR(VLOOKUP(F469,'Initial selection'!E:N,10,FALSE),0)</f>
        <v>6</v>
      </c>
    </row>
    <row r="470" spans="1:16" ht="15.75" customHeight="1" x14ac:dyDescent="0.25">
      <c r="A470" s="4">
        <v>768</v>
      </c>
      <c r="B470" s="4" t="s">
        <v>1277</v>
      </c>
      <c r="C470" s="4" t="s">
        <v>14</v>
      </c>
      <c r="D470" s="4" t="s">
        <v>282</v>
      </c>
      <c r="E470" s="4" t="s">
        <v>27</v>
      </c>
      <c r="F470" s="5" t="s">
        <v>1278</v>
      </c>
      <c r="G470" s="4" t="s">
        <v>17</v>
      </c>
      <c r="H470" s="4" t="s">
        <v>262</v>
      </c>
      <c r="I470" s="4" t="s">
        <v>45</v>
      </c>
      <c r="J470" s="4">
        <v>21</v>
      </c>
      <c r="K470" s="4" t="s">
        <v>20</v>
      </c>
      <c r="L470" s="4" t="s">
        <v>284</v>
      </c>
      <c r="M470" s="15">
        <v>150</v>
      </c>
      <c r="N470" s="15">
        <f t="shared" si="7"/>
        <v>750</v>
      </c>
      <c r="O470" s="4">
        <v>5</v>
      </c>
      <c r="P470" s="4">
        <f>IFERROR(VLOOKUP(F470,'Initial selection'!E:N,10,FALSE),0)</f>
        <v>5</v>
      </c>
    </row>
    <row r="471" spans="1:16" ht="15.75" customHeight="1" x14ac:dyDescent="0.25">
      <c r="A471" s="4">
        <v>809</v>
      </c>
      <c r="B471" s="4" t="s">
        <v>1279</v>
      </c>
      <c r="C471" s="4" t="s">
        <v>14</v>
      </c>
      <c r="D471" s="4" t="s">
        <v>810</v>
      </c>
      <c r="E471" s="4" t="s">
        <v>27</v>
      </c>
      <c r="F471" s="5" t="s">
        <v>1280</v>
      </c>
      <c r="G471" s="4" t="s">
        <v>17</v>
      </c>
      <c r="H471" s="4" t="s">
        <v>18</v>
      </c>
      <c r="I471" s="4" t="s">
        <v>19</v>
      </c>
      <c r="J471" s="4">
        <v>21</v>
      </c>
      <c r="K471" s="4" t="s">
        <v>20</v>
      </c>
      <c r="L471" s="4" t="s">
        <v>812</v>
      </c>
      <c r="M471" s="15">
        <v>375</v>
      </c>
      <c r="N471" s="15">
        <f t="shared" si="7"/>
        <v>750</v>
      </c>
      <c r="O471" s="4">
        <v>2</v>
      </c>
      <c r="P471" s="4">
        <f>IFERROR(VLOOKUP(F471,'Initial selection'!E:N,10,FALSE),0)</f>
        <v>4</v>
      </c>
    </row>
    <row r="472" spans="1:16" ht="15.75" customHeight="1" x14ac:dyDescent="0.25">
      <c r="A472" s="4">
        <v>807</v>
      </c>
      <c r="B472" s="4" t="s">
        <v>1281</v>
      </c>
      <c r="C472" s="4" t="s">
        <v>14</v>
      </c>
      <c r="D472" s="4" t="s">
        <v>810</v>
      </c>
      <c r="E472" s="4" t="s">
        <v>27</v>
      </c>
      <c r="F472" s="5" t="s">
        <v>1282</v>
      </c>
      <c r="G472" s="4" t="s">
        <v>17</v>
      </c>
      <c r="H472" s="4" t="s">
        <v>18</v>
      </c>
      <c r="I472" s="4" t="s">
        <v>36</v>
      </c>
      <c r="J472" s="4">
        <v>21</v>
      </c>
      <c r="K472" s="4" t="s">
        <v>20</v>
      </c>
      <c r="L472" s="4" t="s">
        <v>812</v>
      </c>
      <c r="M472" s="15">
        <v>375</v>
      </c>
      <c r="N472" s="15">
        <f t="shared" si="7"/>
        <v>750</v>
      </c>
      <c r="O472" s="4">
        <v>2</v>
      </c>
      <c r="P472" s="4">
        <f>IFERROR(VLOOKUP(F472,'Initial selection'!E:N,10,FALSE),0)</f>
        <v>2</v>
      </c>
    </row>
    <row r="473" spans="1:16" ht="15.75" customHeight="1" x14ac:dyDescent="0.25">
      <c r="A473" s="4">
        <v>217</v>
      </c>
      <c r="B473" s="4" t="s">
        <v>1283</v>
      </c>
      <c r="C473" s="4" t="s">
        <v>14</v>
      </c>
      <c r="D473" s="4" t="s">
        <v>1169</v>
      </c>
      <c r="E473" s="4" t="s">
        <v>286</v>
      </c>
      <c r="F473" s="5" t="s">
        <v>1284</v>
      </c>
      <c r="G473" s="4" t="s">
        <v>29</v>
      </c>
      <c r="H473" s="17" t="s">
        <v>1999</v>
      </c>
      <c r="I473" s="4" t="s">
        <v>980</v>
      </c>
      <c r="J473" s="4">
        <v>21</v>
      </c>
      <c r="K473" s="4" t="s">
        <v>20</v>
      </c>
      <c r="L473" s="4" t="s">
        <v>1171</v>
      </c>
      <c r="M473" s="15">
        <v>120</v>
      </c>
      <c r="N473" s="15">
        <f t="shared" si="7"/>
        <v>720</v>
      </c>
      <c r="O473" s="4">
        <v>6</v>
      </c>
      <c r="P473" s="4">
        <f>IFERROR(VLOOKUP(F473,'Initial selection'!E:N,10,FALSE),0)</f>
        <v>8</v>
      </c>
    </row>
    <row r="474" spans="1:16" ht="15.75" customHeight="1" x14ac:dyDescent="0.25">
      <c r="A474" s="4">
        <v>955</v>
      </c>
      <c r="B474" s="4" t="s">
        <v>1285</v>
      </c>
      <c r="C474" s="4" t="s">
        <v>14</v>
      </c>
      <c r="D474" s="4" t="s">
        <v>1286</v>
      </c>
      <c r="E474" s="4" t="s">
        <v>87</v>
      </c>
      <c r="F474" s="5" t="s">
        <v>1287</v>
      </c>
      <c r="G474" s="4" t="s">
        <v>29</v>
      </c>
      <c r="H474" s="4" t="s">
        <v>355</v>
      </c>
      <c r="I474" s="4" t="s">
        <v>348</v>
      </c>
      <c r="J474" s="4">
        <v>21</v>
      </c>
      <c r="K474" s="4" t="s">
        <v>20</v>
      </c>
      <c r="L474" s="4" t="s">
        <v>1288</v>
      </c>
      <c r="M474" s="15">
        <v>55</v>
      </c>
      <c r="N474" s="15">
        <f t="shared" si="7"/>
        <v>715</v>
      </c>
      <c r="O474" s="4">
        <v>13</v>
      </c>
      <c r="P474" s="4">
        <f>IFERROR(VLOOKUP(F474,'Initial selection'!E:N,10,FALSE),0)</f>
        <v>18</v>
      </c>
    </row>
    <row r="475" spans="1:16" ht="15.75" customHeight="1" x14ac:dyDescent="0.25">
      <c r="A475" s="4">
        <v>613</v>
      </c>
      <c r="B475" s="4" t="s">
        <v>1289</v>
      </c>
      <c r="C475" s="4" t="s">
        <v>14</v>
      </c>
      <c r="D475" s="4" t="s">
        <v>1290</v>
      </c>
      <c r="E475" s="6"/>
      <c r="F475" s="5" t="s">
        <v>1291</v>
      </c>
      <c r="G475" s="4" t="s">
        <v>29</v>
      </c>
      <c r="H475" s="4" t="s">
        <v>568</v>
      </c>
      <c r="I475" s="4" t="s">
        <v>77</v>
      </c>
      <c r="J475" s="4">
        <v>21</v>
      </c>
      <c r="K475" s="4" t="s">
        <v>20</v>
      </c>
      <c r="L475" s="4" t="s">
        <v>1292</v>
      </c>
      <c r="M475" s="15">
        <v>89</v>
      </c>
      <c r="N475" s="15">
        <f t="shared" si="7"/>
        <v>712</v>
      </c>
      <c r="O475" s="4">
        <v>8</v>
      </c>
      <c r="P475" s="4">
        <f>IFERROR(VLOOKUP(F475,'Initial selection'!E:N,10,FALSE),0)</f>
        <v>10</v>
      </c>
    </row>
    <row r="476" spans="1:16" ht="15.75" customHeight="1" x14ac:dyDescent="0.25">
      <c r="A476" s="4">
        <v>252</v>
      </c>
      <c r="B476" s="4" t="s">
        <v>1293</v>
      </c>
      <c r="C476" s="4" t="s">
        <v>14</v>
      </c>
      <c r="D476" s="4" t="s">
        <v>758</v>
      </c>
      <c r="E476" s="4" t="s">
        <v>759</v>
      </c>
      <c r="F476" s="5" t="s">
        <v>1294</v>
      </c>
      <c r="G476" s="4" t="s">
        <v>17</v>
      </c>
      <c r="H476" s="4" t="s">
        <v>262</v>
      </c>
      <c r="I476" s="4" t="s">
        <v>19</v>
      </c>
      <c r="J476" s="4">
        <v>21</v>
      </c>
      <c r="K476" s="4" t="s">
        <v>20</v>
      </c>
      <c r="L476" s="4" t="s">
        <v>761</v>
      </c>
      <c r="M476" s="15">
        <v>175</v>
      </c>
      <c r="N476" s="15">
        <f t="shared" si="7"/>
        <v>700</v>
      </c>
      <c r="O476" s="4">
        <v>4</v>
      </c>
      <c r="P476" s="4">
        <f>IFERROR(VLOOKUP(F476,'Initial selection'!E:N,10,FALSE),0)</f>
        <v>5</v>
      </c>
    </row>
    <row r="477" spans="1:16" ht="15.75" customHeight="1" x14ac:dyDescent="0.25">
      <c r="A477" s="4">
        <v>905</v>
      </c>
      <c r="B477" s="4" t="s">
        <v>1295</v>
      </c>
      <c r="C477" s="4" t="s">
        <v>14</v>
      </c>
      <c r="D477" s="4" t="s">
        <v>1296</v>
      </c>
      <c r="E477" s="4" t="s">
        <v>155</v>
      </c>
      <c r="F477" s="5" t="s">
        <v>1297</v>
      </c>
      <c r="G477" s="4" t="s">
        <v>17</v>
      </c>
      <c r="H477" s="4" t="s">
        <v>56</v>
      </c>
      <c r="I477" s="4" t="s">
        <v>24</v>
      </c>
      <c r="J477" s="4">
        <v>21</v>
      </c>
      <c r="K477" s="4" t="s">
        <v>20</v>
      </c>
      <c r="L477" s="4" t="s">
        <v>1298</v>
      </c>
      <c r="M477" s="15">
        <v>175</v>
      </c>
      <c r="N477" s="15">
        <f t="shared" si="7"/>
        <v>700</v>
      </c>
      <c r="O477" s="4">
        <v>4</v>
      </c>
      <c r="P477" s="4">
        <f>IFERROR(VLOOKUP(F477,'Initial selection'!E:N,10,FALSE),0)</f>
        <v>5</v>
      </c>
    </row>
    <row r="478" spans="1:16" ht="15.75" customHeight="1" x14ac:dyDescent="0.25">
      <c r="A478" s="4">
        <v>806</v>
      </c>
      <c r="B478" s="4" t="s">
        <v>1299</v>
      </c>
      <c r="C478" s="4" t="s">
        <v>14</v>
      </c>
      <c r="D478" s="4" t="s">
        <v>607</v>
      </c>
      <c r="E478" s="6"/>
      <c r="F478" s="5" t="s">
        <v>1300</v>
      </c>
      <c r="G478" s="4" t="s">
        <v>17</v>
      </c>
      <c r="H478" s="4" t="s">
        <v>18</v>
      </c>
      <c r="I478" s="4" t="s">
        <v>96</v>
      </c>
      <c r="J478" s="4">
        <v>21</v>
      </c>
      <c r="K478" s="4" t="s">
        <v>20</v>
      </c>
      <c r="L478" s="4" t="s">
        <v>609</v>
      </c>
      <c r="M478" s="15">
        <v>350</v>
      </c>
      <c r="N478" s="15">
        <f t="shared" si="7"/>
        <v>700</v>
      </c>
      <c r="O478" s="4">
        <v>2</v>
      </c>
      <c r="P478" s="4">
        <f>IFERROR(VLOOKUP(F478,'Initial selection'!E:N,10,FALSE),0)</f>
        <v>4</v>
      </c>
    </row>
    <row r="479" spans="1:16" ht="15.75" customHeight="1" x14ac:dyDescent="0.25">
      <c r="A479" s="4">
        <v>615</v>
      </c>
      <c r="B479" s="4" t="s">
        <v>1301</v>
      </c>
      <c r="C479" s="4" t="s">
        <v>14</v>
      </c>
      <c r="D479" s="4" t="s">
        <v>1302</v>
      </c>
      <c r="E479" s="4" t="s">
        <v>75</v>
      </c>
      <c r="F479" s="5" t="s">
        <v>1303</v>
      </c>
      <c r="G479" s="4" t="s">
        <v>29</v>
      </c>
      <c r="H479" s="4" t="s">
        <v>568</v>
      </c>
      <c r="I479" s="4" t="s">
        <v>77</v>
      </c>
      <c r="J479" s="4">
        <v>21</v>
      </c>
      <c r="K479" s="4" t="s">
        <v>20</v>
      </c>
      <c r="L479" s="4" t="s">
        <v>1304</v>
      </c>
      <c r="M479" s="15">
        <v>99</v>
      </c>
      <c r="N479" s="15">
        <f t="shared" si="7"/>
        <v>693</v>
      </c>
      <c r="O479" s="4">
        <v>7</v>
      </c>
      <c r="P479" s="4">
        <f>IFERROR(VLOOKUP(F479,'Initial selection'!E:N,10,FALSE),0)</f>
        <v>9</v>
      </c>
    </row>
    <row r="480" spans="1:16" ht="15.75" customHeight="1" x14ac:dyDescent="0.25">
      <c r="A480" s="4">
        <v>718</v>
      </c>
      <c r="B480" s="4" t="s">
        <v>1305</v>
      </c>
      <c r="C480" s="4" t="s">
        <v>14</v>
      </c>
      <c r="D480" s="4" t="s">
        <v>1306</v>
      </c>
      <c r="E480" s="6"/>
      <c r="F480" s="5" t="s">
        <v>1307</v>
      </c>
      <c r="G480" s="4" t="s">
        <v>29</v>
      </c>
      <c r="H480" s="4" t="s">
        <v>568</v>
      </c>
      <c r="I480" s="4" t="s">
        <v>45</v>
      </c>
      <c r="J480" s="4">
        <v>21</v>
      </c>
      <c r="K480" s="4" t="s">
        <v>20</v>
      </c>
      <c r="L480" s="4" t="s">
        <v>1308</v>
      </c>
      <c r="M480" s="15">
        <v>99</v>
      </c>
      <c r="N480" s="15">
        <f t="shared" si="7"/>
        <v>693</v>
      </c>
      <c r="O480" s="4">
        <v>7</v>
      </c>
      <c r="P480" s="4">
        <f>IFERROR(VLOOKUP(F480,'Initial selection'!E:N,10,FALSE),0)</f>
        <v>7</v>
      </c>
    </row>
    <row r="481" spans="1:16" ht="15.75" customHeight="1" x14ac:dyDescent="0.25">
      <c r="A481" s="4">
        <v>782</v>
      </c>
      <c r="B481" s="4" t="s">
        <v>1309</v>
      </c>
      <c r="C481" s="4" t="s">
        <v>14</v>
      </c>
      <c r="D481" s="4" t="s">
        <v>1310</v>
      </c>
      <c r="E481" s="6"/>
      <c r="F481" s="5" t="s">
        <v>1311</v>
      </c>
      <c r="G481" s="4" t="s">
        <v>29</v>
      </c>
      <c r="H481" s="4" t="s">
        <v>568</v>
      </c>
      <c r="I481" s="4" t="s">
        <v>19</v>
      </c>
      <c r="J481" s="4">
        <v>21</v>
      </c>
      <c r="K481" s="4" t="s">
        <v>20</v>
      </c>
      <c r="L481" s="4" t="s">
        <v>1312</v>
      </c>
      <c r="M481" s="15">
        <v>85</v>
      </c>
      <c r="N481" s="15">
        <f t="shared" si="7"/>
        <v>680</v>
      </c>
      <c r="O481" s="4">
        <v>8</v>
      </c>
      <c r="P481" s="4">
        <f>IFERROR(VLOOKUP(F481,'Initial selection'!E:N,10,FALSE),0)</f>
        <v>8</v>
      </c>
    </row>
    <row r="482" spans="1:16" ht="15.75" customHeight="1" x14ac:dyDescent="0.25">
      <c r="A482" s="4">
        <v>325</v>
      </c>
      <c r="B482" s="4" t="s">
        <v>1313</v>
      </c>
      <c r="C482" s="4" t="s">
        <v>14</v>
      </c>
      <c r="D482" s="4" t="s">
        <v>1314</v>
      </c>
      <c r="E482" s="4" t="s">
        <v>27</v>
      </c>
      <c r="F482" s="5" t="s">
        <v>1315</v>
      </c>
      <c r="G482" s="4" t="s">
        <v>29</v>
      </c>
      <c r="H482" s="17" t="s">
        <v>1999</v>
      </c>
      <c r="I482" s="4" t="s">
        <v>980</v>
      </c>
      <c r="J482" s="4">
        <v>21</v>
      </c>
      <c r="K482" s="4" t="s">
        <v>20</v>
      </c>
      <c r="L482" s="4" t="s">
        <v>1316</v>
      </c>
      <c r="M482" s="15">
        <v>135</v>
      </c>
      <c r="N482" s="15">
        <f t="shared" si="7"/>
        <v>675</v>
      </c>
      <c r="O482" s="4">
        <v>5</v>
      </c>
      <c r="P482" s="4">
        <f>IFERROR(VLOOKUP(F482,'Initial selection'!E:N,10,FALSE),0)</f>
        <v>8</v>
      </c>
    </row>
    <row r="483" spans="1:16" ht="15.75" customHeight="1" x14ac:dyDescent="0.25">
      <c r="A483" s="4">
        <v>223</v>
      </c>
      <c r="B483" s="4" t="s">
        <v>1317</v>
      </c>
      <c r="C483" s="4" t="s">
        <v>14</v>
      </c>
      <c r="D483" s="4" t="s">
        <v>1318</v>
      </c>
      <c r="E483" s="4" t="s">
        <v>286</v>
      </c>
      <c r="F483" s="5" t="s">
        <v>1319</v>
      </c>
      <c r="G483" s="4" t="s">
        <v>29</v>
      </c>
      <c r="H483" s="4" t="s">
        <v>67</v>
      </c>
      <c r="I483" s="4" t="s">
        <v>257</v>
      </c>
      <c r="J483" s="4">
        <v>21</v>
      </c>
      <c r="K483" s="4" t="s">
        <v>20</v>
      </c>
      <c r="L483" s="4" t="s">
        <v>1320</v>
      </c>
      <c r="M483" s="15">
        <v>110</v>
      </c>
      <c r="N483" s="15">
        <f t="shared" si="7"/>
        <v>660</v>
      </c>
      <c r="O483" s="4">
        <v>6</v>
      </c>
      <c r="P483" s="4">
        <f>IFERROR(VLOOKUP(F483,'Initial selection'!E:N,10,FALSE),0)</f>
        <v>10</v>
      </c>
    </row>
    <row r="484" spans="1:16" ht="15.75" customHeight="1" x14ac:dyDescent="0.25">
      <c r="A484" s="4">
        <v>591</v>
      </c>
      <c r="B484" s="4" t="s">
        <v>1321</v>
      </c>
      <c r="C484" s="4" t="s">
        <v>14</v>
      </c>
      <c r="D484" s="4" t="s">
        <v>1266</v>
      </c>
      <c r="E484" s="6"/>
      <c r="F484" s="5" t="s">
        <v>1322</v>
      </c>
      <c r="G484" s="4" t="s">
        <v>17</v>
      </c>
      <c r="H484" s="4" t="s">
        <v>468</v>
      </c>
      <c r="I484" s="4" t="s">
        <v>36</v>
      </c>
      <c r="J484" s="4">
        <v>21</v>
      </c>
      <c r="K484" s="4" t="s">
        <v>20</v>
      </c>
      <c r="L484" s="4" t="s">
        <v>1268</v>
      </c>
      <c r="M484" s="15">
        <v>110</v>
      </c>
      <c r="N484" s="15">
        <f t="shared" si="7"/>
        <v>660</v>
      </c>
      <c r="O484" s="4">
        <v>6</v>
      </c>
      <c r="P484" s="4">
        <f>IFERROR(VLOOKUP(F484,'Initial selection'!E:N,10,FALSE),0)</f>
        <v>9</v>
      </c>
    </row>
    <row r="485" spans="1:16" ht="15.75" customHeight="1" x14ac:dyDescent="0.25">
      <c r="A485" s="4">
        <v>824</v>
      </c>
      <c r="B485" s="4" t="s">
        <v>1323</v>
      </c>
      <c r="C485" s="4" t="s">
        <v>14</v>
      </c>
      <c r="D485" s="4" t="s">
        <v>1228</v>
      </c>
      <c r="E485" s="4" t="s">
        <v>87</v>
      </c>
      <c r="F485" s="5" t="s">
        <v>1324</v>
      </c>
      <c r="G485" s="4" t="s">
        <v>17</v>
      </c>
      <c r="H485" s="17" t="s">
        <v>1999</v>
      </c>
      <c r="I485" s="4" t="s">
        <v>280</v>
      </c>
      <c r="J485" s="4">
        <v>21</v>
      </c>
      <c r="K485" s="4" t="s">
        <v>20</v>
      </c>
      <c r="L485" s="4" t="s">
        <v>1230</v>
      </c>
      <c r="M485" s="15">
        <v>125</v>
      </c>
      <c r="N485" s="15">
        <f t="shared" si="7"/>
        <v>625</v>
      </c>
      <c r="O485" s="4">
        <v>5</v>
      </c>
      <c r="P485" s="4">
        <f>IFERROR(VLOOKUP(F485,'Initial selection'!E:N,10,FALSE),0)</f>
        <v>8</v>
      </c>
    </row>
    <row r="486" spans="1:16" ht="15.75" customHeight="1" x14ac:dyDescent="0.25">
      <c r="A486" s="4">
        <v>827</v>
      </c>
      <c r="B486" s="4" t="s">
        <v>1325</v>
      </c>
      <c r="C486" s="4" t="s">
        <v>14</v>
      </c>
      <c r="D486" s="4" t="s">
        <v>1228</v>
      </c>
      <c r="E486" s="4" t="s">
        <v>87</v>
      </c>
      <c r="F486" s="5" t="s">
        <v>1326</v>
      </c>
      <c r="G486" s="4" t="s">
        <v>17</v>
      </c>
      <c r="H486" s="17" t="s">
        <v>1999</v>
      </c>
      <c r="I486" s="4" t="s">
        <v>191</v>
      </c>
      <c r="J486" s="4">
        <v>21</v>
      </c>
      <c r="K486" s="4" t="s">
        <v>20</v>
      </c>
      <c r="L486" s="4" t="s">
        <v>1230</v>
      </c>
      <c r="M486" s="15">
        <v>125</v>
      </c>
      <c r="N486" s="15">
        <f t="shared" si="7"/>
        <v>625</v>
      </c>
      <c r="O486" s="4">
        <v>5</v>
      </c>
      <c r="P486" s="4">
        <f>IFERROR(VLOOKUP(F486,'Initial selection'!E:N,10,FALSE),0)</f>
        <v>8</v>
      </c>
    </row>
    <row r="487" spans="1:16" ht="15.75" customHeight="1" x14ac:dyDescent="0.25">
      <c r="A487" s="4">
        <v>102</v>
      </c>
      <c r="B487" s="4" t="s">
        <v>1327</v>
      </c>
      <c r="C487" s="4" t="s">
        <v>14</v>
      </c>
      <c r="D487" s="4" t="s">
        <v>1328</v>
      </c>
      <c r="E487" s="4" t="s">
        <v>286</v>
      </c>
      <c r="F487" s="5" t="s">
        <v>1329</v>
      </c>
      <c r="G487" s="4" t="s">
        <v>29</v>
      </c>
      <c r="H487" s="4" t="s">
        <v>468</v>
      </c>
      <c r="I487" s="4" t="s">
        <v>29</v>
      </c>
      <c r="J487" s="4">
        <v>21</v>
      </c>
      <c r="K487" s="4" t="s">
        <v>20</v>
      </c>
      <c r="L487" s="4" t="s">
        <v>1330</v>
      </c>
      <c r="M487" s="15">
        <v>125</v>
      </c>
      <c r="N487" s="15">
        <f t="shared" si="7"/>
        <v>625</v>
      </c>
      <c r="O487" s="4">
        <v>5</v>
      </c>
      <c r="P487" s="4">
        <f>IFERROR(VLOOKUP(F487,'Initial selection'!E:N,10,FALSE),0)</f>
        <v>6</v>
      </c>
    </row>
    <row r="488" spans="1:16" ht="15.75" customHeight="1" x14ac:dyDescent="0.25">
      <c r="A488" s="4">
        <v>575</v>
      </c>
      <c r="B488" s="4" t="s">
        <v>1331</v>
      </c>
      <c r="C488" s="4" t="s">
        <v>14</v>
      </c>
      <c r="D488" s="4" t="s">
        <v>373</v>
      </c>
      <c r="E488" s="4" t="s">
        <v>75</v>
      </c>
      <c r="F488" s="5" t="s">
        <v>1332</v>
      </c>
      <c r="G488" s="4" t="s">
        <v>17</v>
      </c>
      <c r="H488" s="4" t="s">
        <v>262</v>
      </c>
      <c r="I488" s="4" t="s">
        <v>45</v>
      </c>
      <c r="J488" s="4">
        <v>21</v>
      </c>
      <c r="K488" s="4" t="s">
        <v>20</v>
      </c>
      <c r="L488" s="4" t="s">
        <v>375</v>
      </c>
      <c r="M488" s="15">
        <v>125</v>
      </c>
      <c r="N488" s="15">
        <f t="shared" si="7"/>
        <v>625</v>
      </c>
      <c r="O488" s="4">
        <v>5</v>
      </c>
      <c r="P488" s="4">
        <f>IFERROR(VLOOKUP(F488,'Initial selection'!E:N,10,FALSE),0)</f>
        <v>5</v>
      </c>
    </row>
    <row r="489" spans="1:16" ht="15.75" customHeight="1" x14ac:dyDescent="0.25">
      <c r="A489" s="4">
        <v>854</v>
      </c>
      <c r="B489" s="4" t="s">
        <v>1333</v>
      </c>
      <c r="C489" s="4" t="s">
        <v>14</v>
      </c>
      <c r="D489" s="4" t="s">
        <v>1334</v>
      </c>
      <c r="E489" s="6"/>
      <c r="F489" s="5" t="s">
        <v>1335</v>
      </c>
      <c r="G489" s="4" t="s">
        <v>29</v>
      </c>
      <c r="H489" s="4" t="s">
        <v>355</v>
      </c>
      <c r="I489" s="4" t="s">
        <v>348</v>
      </c>
      <c r="J489" s="4">
        <v>21</v>
      </c>
      <c r="K489" s="4" t="s">
        <v>20</v>
      </c>
      <c r="L489" s="4" t="s">
        <v>1336</v>
      </c>
      <c r="M489" s="15">
        <v>69</v>
      </c>
      <c r="N489" s="15">
        <f t="shared" si="7"/>
        <v>621</v>
      </c>
      <c r="O489" s="4">
        <v>9</v>
      </c>
      <c r="P489" s="4">
        <f>IFERROR(VLOOKUP(F489,'Initial selection'!E:N,10,FALSE),0)</f>
        <v>31</v>
      </c>
    </row>
    <row r="490" spans="1:16" ht="15.75" customHeight="1" x14ac:dyDescent="0.25">
      <c r="A490" s="4">
        <v>216</v>
      </c>
      <c r="B490" s="4" t="s">
        <v>1337</v>
      </c>
      <c r="C490" s="4" t="s">
        <v>14</v>
      </c>
      <c r="D490" s="4" t="s">
        <v>1169</v>
      </c>
      <c r="E490" s="4" t="s">
        <v>286</v>
      </c>
      <c r="F490" s="5" t="s">
        <v>1338</v>
      </c>
      <c r="G490" s="4" t="s">
        <v>29</v>
      </c>
      <c r="H490" s="17" t="s">
        <v>1999</v>
      </c>
      <c r="I490" s="4" t="s">
        <v>1095</v>
      </c>
      <c r="J490" s="4">
        <v>21</v>
      </c>
      <c r="K490" s="4" t="s">
        <v>20</v>
      </c>
      <c r="L490" s="4" t="s">
        <v>1171</v>
      </c>
      <c r="M490" s="15">
        <v>120</v>
      </c>
      <c r="N490" s="15">
        <f t="shared" si="7"/>
        <v>600</v>
      </c>
      <c r="O490" s="4">
        <v>5</v>
      </c>
      <c r="P490" s="4">
        <f>IFERROR(VLOOKUP(F490,'Initial selection'!E:N,10,FALSE),0)</f>
        <v>9</v>
      </c>
    </row>
    <row r="491" spans="1:16" ht="15.75" customHeight="1" x14ac:dyDescent="0.25">
      <c r="A491" s="4">
        <v>214</v>
      </c>
      <c r="B491" s="4" t="s">
        <v>1339</v>
      </c>
      <c r="C491" s="4" t="s">
        <v>14</v>
      </c>
      <c r="D491" s="4" t="s">
        <v>1169</v>
      </c>
      <c r="E491" s="4" t="s">
        <v>286</v>
      </c>
      <c r="F491" s="5" t="s">
        <v>1340</v>
      </c>
      <c r="G491" s="4" t="s">
        <v>29</v>
      </c>
      <c r="H491" s="17" t="s">
        <v>1999</v>
      </c>
      <c r="I491" s="4" t="s">
        <v>1341</v>
      </c>
      <c r="J491" s="4">
        <v>21</v>
      </c>
      <c r="K491" s="4" t="s">
        <v>20</v>
      </c>
      <c r="L491" s="4" t="s">
        <v>1171</v>
      </c>
      <c r="M491" s="15">
        <v>120</v>
      </c>
      <c r="N491" s="15">
        <f t="shared" si="7"/>
        <v>600</v>
      </c>
      <c r="O491" s="4">
        <v>5</v>
      </c>
      <c r="P491" s="4">
        <f>IFERROR(VLOOKUP(F491,'Initial selection'!E:N,10,FALSE),0)</f>
        <v>7</v>
      </c>
    </row>
    <row r="492" spans="1:16" ht="15.75" customHeight="1" x14ac:dyDescent="0.25">
      <c r="A492" s="4">
        <v>215</v>
      </c>
      <c r="B492" s="4" t="s">
        <v>1342</v>
      </c>
      <c r="C492" s="4" t="s">
        <v>14</v>
      </c>
      <c r="D492" s="4" t="s">
        <v>1169</v>
      </c>
      <c r="E492" s="4" t="s">
        <v>286</v>
      </c>
      <c r="F492" s="5" t="s">
        <v>1343</v>
      </c>
      <c r="G492" s="4" t="s">
        <v>29</v>
      </c>
      <c r="H492" s="17" t="s">
        <v>1999</v>
      </c>
      <c r="I492" s="4" t="s">
        <v>783</v>
      </c>
      <c r="J492" s="4">
        <v>21</v>
      </c>
      <c r="K492" s="4" t="s">
        <v>20</v>
      </c>
      <c r="L492" s="4" t="s">
        <v>1171</v>
      </c>
      <c r="M492" s="15">
        <v>120</v>
      </c>
      <c r="N492" s="15">
        <f t="shared" si="7"/>
        <v>600</v>
      </c>
      <c r="O492" s="4">
        <v>5</v>
      </c>
      <c r="P492" s="4">
        <f>IFERROR(VLOOKUP(F492,'Initial selection'!E:N,10,FALSE),0)</f>
        <v>5</v>
      </c>
    </row>
    <row r="493" spans="1:16" ht="15.75" customHeight="1" x14ac:dyDescent="0.25">
      <c r="A493" s="4">
        <v>106</v>
      </c>
      <c r="B493" s="4" t="s">
        <v>1344</v>
      </c>
      <c r="C493" s="4" t="s">
        <v>14</v>
      </c>
      <c r="D493" s="4" t="s">
        <v>1345</v>
      </c>
      <c r="E493" s="6"/>
      <c r="F493" s="5" t="s">
        <v>1346</v>
      </c>
      <c r="G493" s="4" t="s">
        <v>29</v>
      </c>
      <c r="H493" s="4" t="s">
        <v>67</v>
      </c>
      <c r="I493" s="4" t="s">
        <v>209</v>
      </c>
      <c r="J493" s="4">
        <v>21</v>
      </c>
      <c r="K493" s="4" t="s">
        <v>20</v>
      </c>
      <c r="L493" s="4" t="s">
        <v>1347</v>
      </c>
      <c r="M493" s="15">
        <v>150</v>
      </c>
      <c r="N493" s="15">
        <f t="shared" si="7"/>
        <v>600</v>
      </c>
      <c r="O493" s="4">
        <v>4</v>
      </c>
      <c r="P493" s="4">
        <f>IFERROR(VLOOKUP(F493,'Initial selection'!E:N,10,FALSE),0)</f>
        <v>5</v>
      </c>
    </row>
    <row r="494" spans="1:16" ht="15.75" customHeight="1" x14ac:dyDescent="0.25">
      <c r="A494" s="4">
        <v>913</v>
      </c>
      <c r="B494" s="4" t="s">
        <v>1348</v>
      </c>
      <c r="C494" s="4" t="s">
        <v>14</v>
      </c>
      <c r="D494" s="4" t="s">
        <v>1349</v>
      </c>
      <c r="E494" s="6"/>
      <c r="F494" s="5" t="s">
        <v>1350</v>
      </c>
      <c r="G494" s="4" t="s">
        <v>17</v>
      </c>
      <c r="H494" s="4" t="s">
        <v>56</v>
      </c>
      <c r="I494" s="4" t="s">
        <v>50</v>
      </c>
      <c r="J494" s="4">
        <v>21</v>
      </c>
      <c r="K494" s="4" t="s">
        <v>294</v>
      </c>
      <c r="L494" s="4" t="s">
        <v>1351</v>
      </c>
      <c r="M494" s="15">
        <v>199</v>
      </c>
      <c r="N494" s="15">
        <f t="shared" si="7"/>
        <v>597</v>
      </c>
      <c r="O494" s="4">
        <v>3</v>
      </c>
      <c r="P494" s="4">
        <f>IFERROR(VLOOKUP(F494,'Initial selection'!E:N,10,FALSE),0)</f>
        <v>14</v>
      </c>
    </row>
    <row r="495" spans="1:16" ht="15.75" customHeight="1" x14ac:dyDescent="0.25">
      <c r="A495" s="4">
        <v>1080</v>
      </c>
      <c r="B495" s="4" t="s">
        <v>1352</v>
      </c>
      <c r="C495" s="4" t="s">
        <v>14</v>
      </c>
      <c r="D495" s="4" t="s">
        <v>1353</v>
      </c>
      <c r="E495" s="6"/>
      <c r="F495" s="5" t="s">
        <v>1354</v>
      </c>
      <c r="G495" s="4" t="s">
        <v>17</v>
      </c>
      <c r="H495" s="4" t="s">
        <v>30</v>
      </c>
      <c r="I495" s="4" t="s">
        <v>24</v>
      </c>
      <c r="J495" s="4">
        <v>21</v>
      </c>
      <c r="K495" s="4" t="s">
        <v>294</v>
      </c>
      <c r="L495" s="4" t="s">
        <v>1355</v>
      </c>
      <c r="M495" s="15">
        <v>199</v>
      </c>
      <c r="N495" s="15">
        <f t="shared" si="7"/>
        <v>597</v>
      </c>
      <c r="O495" s="4">
        <v>3</v>
      </c>
      <c r="P495" s="4">
        <f>IFERROR(VLOOKUP(F495,'Initial selection'!E:N,10,FALSE),0)</f>
        <v>8</v>
      </c>
    </row>
    <row r="496" spans="1:16" ht="15.75" customHeight="1" x14ac:dyDescent="0.25">
      <c r="A496" s="4">
        <v>700</v>
      </c>
      <c r="B496" s="4" t="s">
        <v>1356</v>
      </c>
      <c r="C496" s="4" t="s">
        <v>14</v>
      </c>
      <c r="D496" s="4" t="s">
        <v>1081</v>
      </c>
      <c r="E496" s="4" t="s">
        <v>140</v>
      </c>
      <c r="F496" s="5" t="s">
        <v>1357</v>
      </c>
      <c r="G496" s="4" t="s">
        <v>29</v>
      </c>
      <c r="H496" s="4" t="s">
        <v>568</v>
      </c>
      <c r="I496" s="4" t="s">
        <v>77</v>
      </c>
      <c r="J496" s="4">
        <v>21</v>
      </c>
      <c r="K496" s="4" t="s">
        <v>20</v>
      </c>
      <c r="L496" s="4" t="s">
        <v>1083</v>
      </c>
      <c r="M496" s="15">
        <v>149</v>
      </c>
      <c r="N496" s="15">
        <f t="shared" si="7"/>
        <v>596</v>
      </c>
      <c r="O496" s="4">
        <v>4</v>
      </c>
      <c r="P496" s="4">
        <f>IFERROR(VLOOKUP(F496,'Initial selection'!E:N,10,FALSE),0)</f>
        <v>4</v>
      </c>
    </row>
    <row r="497" spans="1:16" ht="15.75" customHeight="1" x14ac:dyDescent="0.25">
      <c r="A497" s="4">
        <v>1017</v>
      </c>
      <c r="B497" s="4" t="s">
        <v>1358</v>
      </c>
      <c r="C497" s="4" t="s">
        <v>14</v>
      </c>
      <c r="D497" s="4" t="s">
        <v>1359</v>
      </c>
      <c r="E497" s="4" t="s">
        <v>140</v>
      </c>
      <c r="F497" s="5" t="s">
        <v>1360</v>
      </c>
      <c r="G497" s="4" t="s">
        <v>17</v>
      </c>
      <c r="H497" s="17" t="s">
        <v>1999</v>
      </c>
      <c r="I497" s="4" t="s">
        <v>359</v>
      </c>
      <c r="J497" s="4">
        <v>21</v>
      </c>
      <c r="K497" s="4" t="s">
        <v>20</v>
      </c>
      <c r="L497" s="4" t="s">
        <v>1361</v>
      </c>
      <c r="M497" s="15">
        <v>149</v>
      </c>
      <c r="N497" s="15">
        <f t="shared" si="7"/>
        <v>596</v>
      </c>
      <c r="O497" s="4">
        <v>4</v>
      </c>
      <c r="P497" s="4">
        <f>IFERROR(VLOOKUP(F497,'Initial selection'!E:N,10,FALSE),0)</f>
        <v>4</v>
      </c>
    </row>
    <row r="498" spans="1:16" ht="15.75" customHeight="1" x14ac:dyDescent="0.25">
      <c r="A498" s="4">
        <v>1019</v>
      </c>
      <c r="B498" s="4" t="s">
        <v>1362</v>
      </c>
      <c r="C498" s="4" t="s">
        <v>14</v>
      </c>
      <c r="D498" s="4" t="s">
        <v>1359</v>
      </c>
      <c r="E498" s="4" t="s">
        <v>140</v>
      </c>
      <c r="F498" s="5" t="s">
        <v>1363</v>
      </c>
      <c r="G498" s="4" t="s">
        <v>17</v>
      </c>
      <c r="H498" s="17" t="s">
        <v>1999</v>
      </c>
      <c r="I498" s="4" t="s">
        <v>191</v>
      </c>
      <c r="J498" s="4">
        <v>21</v>
      </c>
      <c r="K498" s="4" t="s">
        <v>20</v>
      </c>
      <c r="L498" s="4" t="s">
        <v>1361</v>
      </c>
      <c r="M498" s="15">
        <v>149</v>
      </c>
      <c r="N498" s="15">
        <f t="shared" si="7"/>
        <v>596</v>
      </c>
      <c r="O498" s="4">
        <v>4</v>
      </c>
      <c r="P498" s="4">
        <f>IFERROR(VLOOKUP(F498,'Initial selection'!E:N,10,FALSE),0)</f>
        <v>4</v>
      </c>
    </row>
    <row r="499" spans="1:16" ht="15.75" customHeight="1" x14ac:dyDescent="0.25">
      <c r="A499" s="4">
        <v>778</v>
      </c>
      <c r="B499" s="4" t="s">
        <v>1364</v>
      </c>
      <c r="C499" s="4" t="s">
        <v>14</v>
      </c>
      <c r="D499" s="4" t="s">
        <v>1310</v>
      </c>
      <c r="E499" s="6"/>
      <c r="F499" s="5" t="s">
        <v>1365</v>
      </c>
      <c r="G499" s="4" t="s">
        <v>29</v>
      </c>
      <c r="H499" s="4" t="s">
        <v>568</v>
      </c>
      <c r="I499" s="4" t="s">
        <v>24</v>
      </c>
      <c r="J499" s="4">
        <v>21</v>
      </c>
      <c r="K499" s="4" t="s">
        <v>20</v>
      </c>
      <c r="L499" s="4" t="s">
        <v>1312</v>
      </c>
      <c r="M499" s="15">
        <v>85</v>
      </c>
      <c r="N499" s="15">
        <f t="shared" si="7"/>
        <v>595</v>
      </c>
      <c r="O499" s="4">
        <v>7</v>
      </c>
      <c r="P499" s="4">
        <f>IFERROR(VLOOKUP(F499,'Initial selection'!E:N,10,FALSE),0)</f>
        <v>9</v>
      </c>
    </row>
    <row r="500" spans="1:16" ht="15.75" customHeight="1" x14ac:dyDescent="0.25">
      <c r="A500" s="4">
        <v>915</v>
      </c>
      <c r="B500" s="4" t="s">
        <v>1366</v>
      </c>
      <c r="C500" s="4" t="s">
        <v>14</v>
      </c>
      <c r="D500" s="4" t="s">
        <v>1367</v>
      </c>
      <c r="E500" s="4" t="s">
        <v>155</v>
      </c>
      <c r="F500" s="5" t="s">
        <v>1368</v>
      </c>
      <c r="G500" s="4" t="s">
        <v>29</v>
      </c>
      <c r="H500" s="4" t="s">
        <v>568</v>
      </c>
      <c r="I500" s="4" t="s">
        <v>36</v>
      </c>
      <c r="J500" s="4">
        <v>21</v>
      </c>
      <c r="K500" s="4" t="s">
        <v>294</v>
      </c>
      <c r="L500" s="4" t="s">
        <v>1369</v>
      </c>
      <c r="M500" s="15">
        <v>85</v>
      </c>
      <c r="N500" s="15">
        <f t="shared" si="7"/>
        <v>595</v>
      </c>
      <c r="O500" s="4">
        <v>7</v>
      </c>
      <c r="P500" s="4">
        <f>IFERROR(VLOOKUP(F500,'Initial selection'!E:N,10,FALSE),0)</f>
        <v>9</v>
      </c>
    </row>
    <row r="501" spans="1:16" ht="15.75" customHeight="1" x14ac:dyDescent="0.25">
      <c r="A501" s="4">
        <v>622</v>
      </c>
      <c r="B501" s="4" t="s">
        <v>1370</v>
      </c>
      <c r="C501" s="4" t="s">
        <v>14</v>
      </c>
      <c r="D501" s="4" t="s">
        <v>1371</v>
      </c>
      <c r="E501" s="6"/>
      <c r="F501" s="5" t="s">
        <v>1372</v>
      </c>
      <c r="G501" s="4" t="s">
        <v>29</v>
      </c>
      <c r="H501" s="4" t="s">
        <v>468</v>
      </c>
      <c r="I501" s="4" t="s">
        <v>45</v>
      </c>
      <c r="J501" s="4">
        <v>21</v>
      </c>
      <c r="K501" s="4" t="s">
        <v>20</v>
      </c>
      <c r="L501" s="4" t="s">
        <v>1373</v>
      </c>
      <c r="M501" s="15">
        <v>119</v>
      </c>
      <c r="N501" s="15">
        <f t="shared" si="7"/>
        <v>595</v>
      </c>
      <c r="O501" s="4">
        <v>5</v>
      </c>
      <c r="P501" s="4">
        <f>IFERROR(VLOOKUP(F501,'Initial selection'!E:N,10,FALSE),0)</f>
        <v>9</v>
      </c>
    </row>
    <row r="502" spans="1:16" ht="15.75" customHeight="1" x14ac:dyDescent="0.25">
      <c r="A502" s="4">
        <v>675</v>
      </c>
      <c r="B502" s="4" t="s">
        <v>1374</v>
      </c>
      <c r="C502" s="4" t="s">
        <v>14</v>
      </c>
      <c r="D502" s="4" t="s">
        <v>1375</v>
      </c>
      <c r="E502" s="4" t="s">
        <v>286</v>
      </c>
      <c r="F502" s="5" t="s">
        <v>1376</v>
      </c>
      <c r="G502" s="4" t="s">
        <v>29</v>
      </c>
      <c r="H502" s="4" t="s">
        <v>468</v>
      </c>
      <c r="I502" s="4" t="s">
        <v>77</v>
      </c>
      <c r="J502" s="4">
        <v>21</v>
      </c>
      <c r="K502" s="4" t="s">
        <v>20</v>
      </c>
      <c r="L502" s="4" t="s">
        <v>1377</v>
      </c>
      <c r="M502" s="15">
        <v>99</v>
      </c>
      <c r="N502" s="15">
        <f t="shared" si="7"/>
        <v>594</v>
      </c>
      <c r="O502" s="4">
        <v>6</v>
      </c>
      <c r="P502" s="4">
        <f>IFERROR(VLOOKUP(F502,'Initial selection'!E:N,10,FALSE),0)</f>
        <v>9</v>
      </c>
    </row>
    <row r="503" spans="1:16" ht="15.75" customHeight="1" x14ac:dyDescent="0.25">
      <c r="A503" s="4">
        <v>721</v>
      </c>
      <c r="B503" s="4" t="s">
        <v>1378</v>
      </c>
      <c r="C503" s="4" t="s">
        <v>14</v>
      </c>
      <c r="D503" s="4" t="s">
        <v>1306</v>
      </c>
      <c r="E503" s="6"/>
      <c r="F503" s="5" t="s">
        <v>1379</v>
      </c>
      <c r="G503" s="4" t="s">
        <v>29</v>
      </c>
      <c r="H503" s="4" t="s">
        <v>568</v>
      </c>
      <c r="I503" s="4" t="s">
        <v>36</v>
      </c>
      <c r="J503" s="4">
        <v>21</v>
      </c>
      <c r="K503" s="4" t="s">
        <v>20</v>
      </c>
      <c r="L503" s="4" t="s">
        <v>1308</v>
      </c>
      <c r="M503" s="15">
        <v>99</v>
      </c>
      <c r="N503" s="15">
        <f t="shared" si="7"/>
        <v>594</v>
      </c>
      <c r="O503" s="4">
        <v>6</v>
      </c>
      <c r="P503" s="4">
        <f>IFERROR(VLOOKUP(F503,'Initial selection'!E:N,10,FALSE),0)</f>
        <v>9</v>
      </c>
    </row>
    <row r="504" spans="1:16" ht="15.75" customHeight="1" x14ac:dyDescent="0.25">
      <c r="A504" s="4">
        <v>443</v>
      </c>
      <c r="B504" s="4" t="s">
        <v>1380</v>
      </c>
      <c r="C504" s="4" t="s">
        <v>14</v>
      </c>
      <c r="D504" s="4" t="s">
        <v>694</v>
      </c>
      <c r="E504" s="4" t="s">
        <v>87</v>
      </c>
      <c r="F504" s="5" t="s">
        <v>1381</v>
      </c>
      <c r="G504" s="4" t="s">
        <v>17</v>
      </c>
      <c r="H504" s="4" t="s">
        <v>30</v>
      </c>
      <c r="I504" s="4" t="s">
        <v>19</v>
      </c>
      <c r="J504" s="4">
        <v>21</v>
      </c>
      <c r="K504" s="4" t="s">
        <v>20</v>
      </c>
      <c r="L504" s="4" t="s">
        <v>696</v>
      </c>
      <c r="M504" s="15">
        <v>195</v>
      </c>
      <c r="N504" s="15">
        <f t="shared" si="7"/>
        <v>585</v>
      </c>
      <c r="O504" s="4">
        <v>3</v>
      </c>
      <c r="P504" s="4">
        <f>IFERROR(VLOOKUP(F504,'Initial selection'!E:N,10,FALSE),0)</f>
        <v>7</v>
      </c>
    </row>
    <row r="505" spans="1:16" ht="15.75" customHeight="1" x14ac:dyDescent="0.25">
      <c r="A505" s="4">
        <v>243</v>
      </c>
      <c r="B505" s="4" t="s">
        <v>1382</v>
      </c>
      <c r="C505" s="4" t="s">
        <v>14</v>
      </c>
      <c r="D505" s="4" t="s">
        <v>1383</v>
      </c>
      <c r="E505" s="6"/>
      <c r="F505" s="5" t="s">
        <v>1384</v>
      </c>
      <c r="G505" s="4" t="s">
        <v>17</v>
      </c>
      <c r="H505" s="4" t="s">
        <v>468</v>
      </c>
      <c r="I505" s="4" t="s">
        <v>50</v>
      </c>
      <c r="J505" s="4">
        <v>21</v>
      </c>
      <c r="K505" s="4" t="s">
        <v>20</v>
      </c>
      <c r="L505" s="4" t="s">
        <v>1385</v>
      </c>
      <c r="M505" s="15">
        <v>95</v>
      </c>
      <c r="N505" s="15">
        <f t="shared" si="7"/>
        <v>570</v>
      </c>
      <c r="O505" s="4">
        <v>6</v>
      </c>
      <c r="P505" s="4">
        <f>IFERROR(VLOOKUP(F505,'Initial selection'!E:N,10,FALSE),0)</f>
        <v>8</v>
      </c>
    </row>
    <row r="506" spans="1:16" ht="15.75" customHeight="1" x14ac:dyDescent="0.25">
      <c r="A506" s="4">
        <v>36</v>
      </c>
      <c r="B506" s="4" t="s">
        <v>1386</v>
      </c>
      <c r="C506" s="4" t="s">
        <v>14</v>
      </c>
      <c r="D506" s="4" t="s">
        <v>1071</v>
      </c>
      <c r="E506" s="4" t="s">
        <v>155</v>
      </c>
      <c r="F506" s="5" t="s">
        <v>1387</v>
      </c>
      <c r="G506" s="4" t="s">
        <v>17</v>
      </c>
      <c r="H506" s="17" t="s">
        <v>1999</v>
      </c>
      <c r="I506" s="4" t="s">
        <v>359</v>
      </c>
      <c r="J506" s="4">
        <v>21</v>
      </c>
      <c r="K506" s="4" t="s">
        <v>20</v>
      </c>
      <c r="L506" s="4" t="s">
        <v>1073</v>
      </c>
      <c r="M506" s="15">
        <v>95</v>
      </c>
      <c r="N506" s="15">
        <f t="shared" si="7"/>
        <v>570</v>
      </c>
      <c r="O506" s="4">
        <v>6</v>
      </c>
      <c r="P506" s="4">
        <f>IFERROR(VLOOKUP(F506,'Initial selection'!E:N,10,FALSE),0)</f>
        <v>6</v>
      </c>
    </row>
    <row r="507" spans="1:16" ht="15.75" customHeight="1" x14ac:dyDescent="0.25">
      <c r="A507" s="4">
        <v>835</v>
      </c>
      <c r="B507" s="4" t="s">
        <v>1388</v>
      </c>
      <c r="C507" s="4" t="s">
        <v>14</v>
      </c>
      <c r="D507" s="4" t="s">
        <v>1389</v>
      </c>
      <c r="E507" s="6"/>
      <c r="F507" s="5" t="s">
        <v>1390</v>
      </c>
      <c r="G507" s="4" t="s">
        <v>17</v>
      </c>
      <c r="H507" s="17" t="s">
        <v>1999</v>
      </c>
      <c r="I507" s="4" t="s">
        <v>209</v>
      </c>
      <c r="J507" s="4">
        <v>21</v>
      </c>
      <c r="K507" s="4" t="s">
        <v>20</v>
      </c>
      <c r="L507" s="4" t="s">
        <v>1391</v>
      </c>
      <c r="M507" s="15">
        <v>110</v>
      </c>
      <c r="N507" s="15">
        <f t="shared" si="7"/>
        <v>550</v>
      </c>
      <c r="O507" s="4">
        <v>5</v>
      </c>
      <c r="P507" s="4">
        <f>IFERROR(VLOOKUP(F507,'Initial selection'!E:N,10,FALSE),0)</f>
        <v>5</v>
      </c>
    </row>
    <row r="508" spans="1:16" ht="15.75" customHeight="1" x14ac:dyDescent="0.25">
      <c r="A508" s="4">
        <v>582</v>
      </c>
      <c r="B508" s="4" t="s">
        <v>1392</v>
      </c>
      <c r="C508" s="4" t="s">
        <v>14</v>
      </c>
      <c r="D508" s="4" t="s">
        <v>65</v>
      </c>
      <c r="E508" s="6"/>
      <c r="F508" s="5" t="s">
        <v>1393</v>
      </c>
      <c r="G508" s="4" t="s">
        <v>29</v>
      </c>
      <c r="H508" s="4" t="s">
        <v>67</v>
      </c>
      <c r="I508" s="4" t="s">
        <v>50</v>
      </c>
      <c r="J508" s="4">
        <v>21</v>
      </c>
      <c r="K508" s="4" t="s">
        <v>20</v>
      </c>
      <c r="L508" s="4" t="s">
        <v>68</v>
      </c>
      <c r="M508" s="15">
        <v>275</v>
      </c>
      <c r="N508" s="15">
        <f t="shared" si="7"/>
        <v>550</v>
      </c>
      <c r="O508" s="4">
        <v>2</v>
      </c>
      <c r="P508" s="4">
        <f>IFERROR(VLOOKUP(F508,'Initial selection'!E:N,10,FALSE),0)</f>
        <v>1</v>
      </c>
    </row>
    <row r="509" spans="1:16" ht="15.75" customHeight="1" x14ac:dyDescent="0.25">
      <c r="A509" s="4">
        <v>465</v>
      </c>
      <c r="B509" s="4" t="s">
        <v>1394</v>
      </c>
      <c r="C509" s="4" t="s">
        <v>14</v>
      </c>
      <c r="D509" s="4" t="s">
        <v>1190</v>
      </c>
      <c r="E509" s="6"/>
      <c r="F509" s="5" t="s">
        <v>1395</v>
      </c>
      <c r="G509" s="4" t="s">
        <v>29</v>
      </c>
      <c r="H509" s="4" t="s">
        <v>468</v>
      </c>
      <c r="I509" s="4" t="s">
        <v>24</v>
      </c>
      <c r="J509" s="4">
        <v>21</v>
      </c>
      <c r="K509" s="4" t="s">
        <v>20</v>
      </c>
      <c r="L509" s="4" t="s">
        <v>1192</v>
      </c>
      <c r="M509" s="15">
        <v>90</v>
      </c>
      <c r="N509" s="15">
        <f t="shared" si="7"/>
        <v>540</v>
      </c>
      <c r="O509" s="4">
        <v>6</v>
      </c>
      <c r="P509" s="4">
        <f>IFERROR(VLOOKUP(F509,'Initial selection'!E:N,10,FALSE),0)</f>
        <v>6</v>
      </c>
    </row>
    <row r="510" spans="1:16" ht="15.75" customHeight="1" x14ac:dyDescent="0.25">
      <c r="A510" s="4">
        <v>451</v>
      </c>
      <c r="B510" s="4" t="s">
        <v>1396</v>
      </c>
      <c r="C510" s="4" t="s">
        <v>14</v>
      </c>
      <c r="D510" s="4" t="s">
        <v>1397</v>
      </c>
      <c r="E510" s="6"/>
      <c r="F510" s="5" t="s">
        <v>1398</v>
      </c>
      <c r="G510" s="4" t="s">
        <v>17</v>
      </c>
      <c r="H510" s="4" t="s">
        <v>468</v>
      </c>
      <c r="I510" s="4" t="s">
        <v>36</v>
      </c>
      <c r="J510" s="4">
        <v>21</v>
      </c>
      <c r="K510" s="4" t="s">
        <v>20</v>
      </c>
      <c r="L510" s="4" t="s">
        <v>1399</v>
      </c>
      <c r="M510" s="15">
        <v>135</v>
      </c>
      <c r="N510" s="15">
        <f t="shared" si="7"/>
        <v>540</v>
      </c>
      <c r="O510" s="4">
        <v>4</v>
      </c>
      <c r="P510" s="4">
        <f>IFERROR(VLOOKUP(F510,'Initial selection'!E:N,10,FALSE),0)</f>
        <v>7</v>
      </c>
    </row>
    <row r="511" spans="1:16" ht="15.75" customHeight="1" x14ac:dyDescent="0.25">
      <c r="A511" s="4">
        <v>752</v>
      </c>
      <c r="B511" s="4" t="s">
        <v>1400</v>
      </c>
      <c r="C511" s="4" t="s">
        <v>14</v>
      </c>
      <c r="D511" s="4" t="s">
        <v>708</v>
      </c>
      <c r="E511" s="4" t="s">
        <v>27</v>
      </c>
      <c r="F511" s="5" t="s">
        <v>1401</v>
      </c>
      <c r="G511" s="4" t="s">
        <v>17</v>
      </c>
      <c r="H511" s="4" t="s">
        <v>56</v>
      </c>
      <c r="I511" s="4" t="s">
        <v>50</v>
      </c>
      <c r="J511" s="4">
        <v>20</v>
      </c>
      <c r="K511" s="4" t="s">
        <v>20</v>
      </c>
      <c r="L511" s="4" t="s">
        <v>710</v>
      </c>
      <c r="M511" s="15">
        <v>269</v>
      </c>
      <c r="N511" s="15">
        <f t="shared" si="7"/>
        <v>538</v>
      </c>
      <c r="O511" s="4">
        <v>2</v>
      </c>
      <c r="P511" s="4">
        <f>IFERROR(VLOOKUP(F511,'Initial selection'!E:N,10,FALSE),0)</f>
        <v>2</v>
      </c>
    </row>
    <row r="512" spans="1:16" ht="15.75" customHeight="1" x14ac:dyDescent="0.25">
      <c r="A512" s="4">
        <v>918</v>
      </c>
      <c r="B512" s="4" t="s">
        <v>1402</v>
      </c>
      <c r="C512" s="4" t="s">
        <v>14</v>
      </c>
      <c r="D512" s="4" t="s">
        <v>1403</v>
      </c>
      <c r="E512" s="4" t="s">
        <v>27</v>
      </c>
      <c r="F512" s="5" t="s">
        <v>1404</v>
      </c>
      <c r="G512" s="4" t="s">
        <v>29</v>
      </c>
      <c r="H512" s="4" t="s">
        <v>568</v>
      </c>
      <c r="I512" s="4" t="s">
        <v>45</v>
      </c>
      <c r="J512" s="4">
        <v>21</v>
      </c>
      <c r="K512" s="4" t="s">
        <v>294</v>
      </c>
      <c r="L512" s="4" t="s">
        <v>1405</v>
      </c>
      <c r="M512" s="15">
        <v>89</v>
      </c>
      <c r="N512" s="15">
        <f t="shared" si="7"/>
        <v>534</v>
      </c>
      <c r="O512" s="4">
        <v>6</v>
      </c>
      <c r="P512" s="4">
        <f>IFERROR(VLOOKUP(F512,'Initial selection'!E:N,10,FALSE),0)</f>
        <v>9</v>
      </c>
    </row>
    <row r="513" spans="1:16" ht="15.75" customHeight="1" x14ac:dyDescent="0.25">
      <c r="A513" s="4">
        <v>96</v>
      </c>
      <c r="B513" s="4" t="s">
        <v>1406</v>
      </c>
      <c r="C513" s="4" t="s">
        <v>14</v>
      </c>
      <c r="D513" s="4" t="s">
        <v>1407</v>
      </c>
      <c r="E513" s="6"/>
      <c r="F513" s="5" t="s">
        <v>1408</v>
      </c>
      <c r="G513" s="4" t="s">
        <v>29</v>
      </c>
      <c r="H513" s="4" t="s">
        <v>568</v>
      </c>
      <c r="I513" s="4" t="s">
        <v>1409</v>
      </c>
      <c r="J513" s="4">
        <v>21</v>
      </c>
      <c r="K513" s="4" t="s">
        <v>20</v>
      </c>
      <c r="L513" s="4" t="s">
        <v>1410</v>
      </c>
      <c r="M513" s="15">
        <v>89</v>
      </c>
      <c r="N513" s="15">
        <f t="shared" si="7"/>
        <v>534</v>
      </c>
      <c r="O513" s="4">
        <v>6</v>
      </c>
      <c r="P513" s="4">
        <f>IFERROR(VLOOKUP(F513,'Initial selection'!E:N,10,FALSE),0)</f>
        <v>7</v>
      </c>
    </row>
    <row r="514" spans="1:16" ht="15.75" customHeight="1" x14ac:dyDescent="0.25">
      <c r="A514" s="4">
        <v>553</v>
      </c>
      <c r="B514" s="4" t="s">
        <v>1411</v>
      </c>
      <c r="C514" s="4" t="s">
        <v>14</v>
      </c>
      <c r="D514" s="4" t="s">
        <v>732</v>
      </c>
      <c r="E514" s="6"/>
      <c r="F514" s="5" t="s">
        <v>1412</v>
      </c>
      <c r="G514" s="4" t="s">
        <v>17</v>
      </c>
      <c r="H514" s="4" t="s">
        <v>56</v>
      </c>
      <c r="I514" s="4" t="s">
        <v>50</v>
      </c>
      <c r="J514" s="4">
        <v>21</v>
      </c>
      <c r="K514" s="4" t="s">
        <v>20</v>
      </c>
      <c r="L514" s="4" t="s">
        <v>734</v>
      </c>
      <c r="M514" s="15">
        <v>175</v>
      </c>
      <c r="N514" s="15">
        <f t="shared" ref="N514:N577" si="8">M514*O514</f>
        <v>525</v>
      </c>
      <c r="O514" s="4">
        <v>3</v>
      </c>
      <c r="P514" s="4">
        <f>IFERROR(VLOOKUP(F514,'Initial selection'!E:N,10,FALSE),0)</f>
        <v>7</v>
      </c>
    </row>
    <row r="515" spans="1:16" ht="15.75" customHeight="1" x14ac:dyDescent="0.25">
      <c r="A515" s="4">
        <v>710</v>
      </c>
      <c r="B515" s="4" t="s">
        <v>1413</v>
      </c>
      <c r="C515" s="4" t="s">
        <v>14</v>
      </c>
      <c r="D515" s="4" t="s">
        <v>1414</v>
      </c>
      <c r="E515" s="6"/>
      <c r="F515" s="5" t="s">
        <v>1415</v>
      </c>
      <c r="G515" s="4" t="s">
        <v>29</v>
      </c>
      <c r="H515" s="17" t="s">
        <v>1999</v>
      </c>
      <c r="I515" s="4" t="s">
        <v>787</v>
      </c>
      <c r="J515" s="4">
        <v>21</v>
      </c>
      <c r="K515" s="4" t="s">
        <v>20</v>
      </c>
      <c r="L515" s="4" t="s">
        <v>1416</v>
      </c>
      <c r="M515" s="15">
        <v>175</v>
      </c>
      <c r="N515" s="15">
        <f t="shared" si="8"/>
        <v>525</v>
      </c>
      <c r="O515" s="4">
        <v>3</v>
      </c>
      <c r="P515" s="4">
        <f>IFERROR(VLOOKUP(F515,'Initial selection'!E:N,10,FALSE),0)</f>
        <v>7</v>
      </c>
    </row>
    <row r="516" spans="1:16" ht="15.75" customHeight="1" x14ac:dyDescent="0.25">
      <c r="A516" s="4">
        <v>487</v>
      </c>
      <c r="B516" s="4" t="s">
        <v>1417</v>
      </c>
      <c r="C516" s="4" t="s">
        <v>14</v>
      </c>
      <c r="D516" s="4" t="s">
        <v>1418</v>
      </c>
      <c r="E516" s="6"/>
      <c r="F516" s="5" t="s">
        <v>1419</v>
      </c>
      <c r="G516" s="4" t="s">
        <v>17</v>
      </c>
      <c r="H516" s="4" t="s">
        <v>56</v>
      </c>
      <c r="I516" s="4" t="s">
        <v>45</v>
      </c>
      <c r="J516" s="4">
        <v>21</v>
      </c>
      <c r="K516" s="4" t="s">
        <v>20</v>
      </c>
      <c r="L516" s="4" t="s">
        <v>1420</v>
      </c>
      <c r="M516" s="15">
        <v>175</v>
      </c>
      <c r="N516" s="15">
        <f t="shared" si="8"/>
        <v>525</v>
      </c>
      <c r="O516" s="4">
        <v>3</v>
      </c>
      <c r="P516" s="4">
        <f>IFERROR(VLOOKUP(F516,'Initial selection'!E:N,10,FALSE),0)</f>
        <v>5</v>
      </c>
    </row>
    <row r="517" spans="1:16" ht="15.75" customHeight="1" x14ac:dyDescent="0.25">
      <c r="A517" s="4">
        <v>779</v>
      </c>
      <c r="B517" s="4" t="s">
        <v>1421</v>
      </c>
      <c r="C517" s="4" t="s">
        <v>14</v>
      </c>
      <c r="D517" s="4" t="s">
        <v>1310</v>
      </c>
      <c r="E517" s="6"/>
      <c r="F517" s="5" t="s">
        <v>1422</v>
      </c>
      <c r="G517" s="4" t="s">
        <v>29</v>
      </c>
      <c r="H517" s="4" t="s">
        <v>568</v>
      </c>
      <c r="I517" s="4" t="s">
        <v>36</v>
      </c>
      <c r="J517" s="4">
        <v>21</v>
      </c>
      <c r="K517" s="4" t="s">
        <v>20</v>
      </c>
      <c r="L517" s="4" t="s">
        <v>1312</v>
      </c>
      <c r="M517" s="15">
        <v>85</v>
      </c>
      <c r="N517" s="15">
        <f t="shared" si="8"/>
        <v>510</v>
      </c>
      <c r="O517" s="4">
        <v>6</v>
      </c>
      <c r="P517" s="4">
        <f>IFERROR(VLOOKUP(F517,'Initial selection'!E:N,10,FALSE),0)</f>
        <v>7</v>
      </c>
    </row>
    <row r="518" spans="1:16" ht="15.75" customHeight="1" x14ac:dyDescent="0.25">
      <c r="A518" s="4">
        <v>783</v>
      </c>
      <c r="B518" s="4" t="s">
        <v>1423</v>
      </c>
      <c r="C518" s="4" t="s">
        <v>14</v>
      </c>
      <c r="D518" s="4" t="s">
        <v>1310</v>
      </c>
      <c r="E518" s="6"/>
      <c r="F518" s="5" t="s">
        <v>1424</v>
      </c>
      <c r="G518" s="4" t="s">
        <v>29</v>
      </c>
      <c r="H518" s="4" t="s">
        <v>568</v>
      </c>
      <c r="I518" s="4" t="s">
        <v>77</v>
      </c>
      <c r="J518" s="4">
        <v>21</v>
      </c>
      <c r="K518" s="4" t="s">
        <v>20</v>
      </c>
      <c r="L518" s="4" t="s">
        <v>1312</v>
      </c>
      <c r="M518" s="15">
        <v>85</v>
      </c>
      <c r="N518" s="15">
        <f t="shared" si="8"/>
        <v>510</v>
      </c>
      <c r="O518" s="4">
        <v>6</v>
      </c>
      <c r="P518" s="4">
        <f>IFERROR(VLOOKUP(F518,'Initial selection'!E:N,10,FALSE),0)</f>
        <v>7</v>
      </c>
    </row>
    <row r="519" spans="1:16" ht="15.75" customHeight="1" x14ac:dyDescent="0.25">
      <c r="A519" s="4">
        <v>38</v>
      </c>
      <c r="B519" s="4" t="s">
        <v>1425</v>
      </c>
      <c r="C519" s="4" t="s">
        <v>14</v>
      </c>
      <c r="D519" s="4" t="s">
        <v>943</v>
      </c>
      <c r="E519" s="4" t="s">
        <v>27</v>
      </c>
      <c r="F519" s="5" t="s">
        <v>1426</v>
      </c>
      <c r="G519" s="4" t="s">
        <v>17</v>
      </c>
      <c r="H519" s="17" t="s">
        <v>1999</v>
      </c>
      <c r="I519" s="4" t="s">
        <v>209</v>
      </c>
      <c r="J519" s="4">
        <v>21</v>
      </c>
      <c r="K519" s="4" t="s">
        <v>20</v>
      </c>
      <c r="L519" s="4" t="s">
        <v>945</v>
      </c>
      <c r="M519" s="15">
        <v>125</v>
      </c>
      <c r="N519" s="15">
        <f t="shared" si="8"/>
        <v>500</v>
      </c>
      <c r="O519" s="4">
        <v>4</v>
      </c>
      <c r="P519" s="4">
        <f>IFERROR(VLOOKUP(F519,'Initial selection'!E:N,10,FALSE),0)</f>
        <v>9</v>
      </c>
    </row>
    <row r="520" spans="1:16" ht="15.75" customHeight="1" x14ac:dyDescent="0.25">
      <c r="A520" s="4">
        <v>101</v>
      </c>
      <c r="B520" s="4" t="s">
        <v>1427</v>
      </c>
      <c r="C520" s="4" t="s">
        <v>14</v>
      </c>
      <c r="D520" s="4" t="s">
        <v>1328</v>
      </c>
      <c r="E520" s="4" t="s">
        <v>286</v>
      </c>
      <c r="F520" s="5" t="s">
        <v>1428</v>
      </c>
      <c r="G520" s="4" t="s">
        <v>29</v>
      </c>
      <c r="H520" s="4" t="s">
        <v>468</v>
      </c>
      <c r="I520" s="4" t="s">
        <v>105</v>
      </c>
      <c r="J520" s="4">
        <v>21</v>
      </c>
      <c r="K520" s="4" t="s">
        <v>20</v>
      </c>
      <c r="L520" s="4" t="s">
        <v>1330</v>
      </c>
      <c r="M520" s="15">
        <v>125</v>
      </c>
      <c r="N520" s="15">
        <f t="shared" si="8"/>
        <v>500</v>
      </c>
      <c r="O520" s="4">
        <v>4</v>
      </c>
      <c r="P520" s="4">
        <f>IFERROR(VLOOKUP(F520,'Initial selection'!E:N,10,FALSE),0)</f>
        <v>8</v>
      </c>
    </row>
    <row r="521" spans="1:16" ht="15.75" customHeight="1" x14ac:dyDescent="0.25">
      <c r="A521" s="4">
        <v>300</v>
      </c>
      <c r="B521" s="4" t="s">
        <v>1429</v>
      </c>
      <c r="C521" s="4" t="s">
        <v>14</v>
      </c>
      <c r="D521" s="4" t="s">
        <v>1139</v>
      </c>
      <c r="E521" s="6"/>
      <c r="F521" s="5" t="s">
        <v>1430</v>
      </c>
      <c r="G521" s="4" t="s">
        <v>17</v>
      </c>
      <c r="H521" s="4" t="s">
        <v>56</v>
      </c>
      <c r="I521" s="4" t="s">
        <v>24</v>
      </c>
      <c r="J521" s="4">
        <v>21</v>
      </c>
      <c r="K521" s="4" t="s">
        <v>20</v>
      </c>
      <c r="L521" s="4" t="s">
        <v>1141</v>
      </c>
      <c r="M521" s="15">
        <v>125</v>
      </c>
      <c r="N521" s="15">
        <f t="shared" si="8"/>
        <v>500</v>
      </c>
      <c r="O521" s="4">
        <v>4</v>
      </c>
      <c r="P521" s="4">
        <f>IFERROR(VLOOKUP(F521,'Initial selection'!E:N,10,FALSE),0)</f>
        <v>8</v>
      </c>
    </row>
    <row r="522" spans="1:16" ht="15.75" customHeight="1" x14ac:dyDescent="0.25">
      <c r="A522" s="4">
        <v>849</v>
      </c>
      <c r="B522" s="4" t="s">
        <v>1431</v>
      </c>
      <c r="C522" s="4" t="s">
        <v>14</v>
      </c>
      <c r="D522" s="4" t="s">
        <v>581</v>
      </c>
      <c r="E522" s="4" t="s">
        <v>164</v>
      </c>
      <c r="F522" s="5" t="s">
        <v>1432</v>
      </c>
      <c r="G522" s="4" t="s">
        <v>17</v>
      </c>
      <c r="H522" s="4" t="s">
        <v>468</v>
      </c>
      <c r="I522" s="4" t="s">
        <v>45</v>
      </c>
      <c r="J522" s="4">
        <v>21</v>
      </c>
      <c r="K522" s="4" t="s">
        <v>20</v>
      </c>
      <c r="L522" s="4" t="s">
        <v>583</v>
      </c>
      <c r="M522" s="15">
        <v>125</v>
      </c>
      <c r="N522" s="15">
        <f t="shared" si="8"/>
        <v>500</v>
      </c>
      <c r="O522" s="4">
        <v>4</v>
      </c>
      <c r="P522" s="4">
        <f>IFERROR(VLOOKUP(F522,'Initial selection'!E:N,10,FALSE),0)</f>
        <v>6</v>
      </c>
    </row>
    <row r="523" spans="1:16" ht="15.75" customHeight="1" x14ac:dyDescent="0.25">
      <c r="A523" s="4">
        <v>910</v>
      </c>
      <c r="B523" s="4" t="s">
        <v>1433</v>
      </c>
      <c r="C523" s="4" t="s">
        <v>14</v>
      </c>
      <c r="D523" s="4" t="s">
        <v>1274</v>
      </c>
      <c r="E523" s="4" t="s">
        <v>540</v>
      </c>
      <c r="F523" s="5" t="s">
        <v>1434</v>
      </c>
      <c r="G523" s="4" t="s">
        <v>17</v>
      </c>
      <c r="H523" s="17" t="s">
        <v>1999</v>
      </c>
      <c r="I523" s="4" t="s">
        <v>280</v>
      </c>
      <c r="J523" s="4">
        <v>21</v>
      </c>
      <c r="K523" s="4" t="s">
        <v>20</v>
      </c>
      <c r="L523" s="4" t="s">
        <v>1276</v>
      </c>
      <c r="M523" s="15">
        <v>125</v>
      </c>
      <c r="N523" s="15">
        <f t="shared" si="8"/>
        <v>500</v>
      </c>
      <c r="O523" s="4">
        <v>4</v>
      </c>
      <c r="P523" s="4">
        <f>IFERROR(VLOOKUP(F523,'Initial selection'!E:N,10,FALSE),0)</f>
        <v>5</v>
      </c>
    </row>
    <row r="524" spans="1:16" ht="15.75" customHeight="1" x14ac:dyDescent="0.25">
      <c r="A524" s="4">
        <v>906</v>
      </c>
      <c r="B524" s="4" t="s">
        <v>1435</v>
      </c>
      <c r="C524" s="4" t="s">
        <v>14</v>
      </c>
      <c r="D524" s="4" t="s">
        <v>1274</v>
      </c>
      <c r="E524" s="4" t="s">
        <v>540</v>
      </c>
      <c r="F524" s="5" t="s">
        <v>1436</v>
      </c>
      <c r="G524" s="4" t="s">
        <v>17</v>
      </c>
      <c r="H524" s="17" t="s">
        <v>1999</v>
      </c>
      <c r="I524" s="4" t="s">
        <v>359</v>
      </c>
      <c r="J524" s="4">
        <v>21</v>
      </c>
      <c r="K524" s="4" t="s">
        <v>20</v>
      </c>
      <c r="L524" s="4" t="s">
        <v>1276</v>
      </c>
      <c r="M524" s="15">
        <v>125</v>
      </c>
      <c r="N524" s="15">
        <f t="shared" si="8"/>
        <v>500</v>
      </c>
      <c r="O524" s="4">
        <v>4</v>
      </c>
      <c r="P524" s="4">
        <f>IFERROR(VLOOKUP(F524,'Initial selection'!E:N,10,FALSE),0)</f>
        <v>4</v>
      </c>
    </row>
    <row r="525" spans="1:16" ht="15.75" customHeight="1" x14ac:dyDescent="0.25">
      <c r="A525" s="4">
        <v>908</v>
      </c>
      <c r="B525" s="4" t="s">
        <v>1437</v>
      </c>
      <c r="C525" s="4" t="s">
        <v>14</v>
      </c>
      <c r="D525" s="4" t="s">
        <v>1274</v>
      </c>
      <c r="E525" s="4" t="s">
        <v>540</v>
      </c>
      <c r="F525" s="5" t="s">
        <v>1438</v>
      </c>
      <c r="G525" s="4" t="s">
        <v>17</v>
      </c>
      <c r="H525" s="17" t="s">
        <v>1999</v>
      </c>
      <c r="I525" s="4" t="s">
        <v>691</v>
      </c>
      <c r="J525" s="4">
        <v>21</v>
      </c>
      <c r="K525" s="4" t="s">
        <v>20</v>
      </c>
      <c r="L525" s="4" t="s">
        <v>1276</v>
      </c>
      <c r="M525" s="15">
        <v>125</v>
      </c>
      <c r="N525" s="15">
        <f t="shared" si="8"/>
        <v>500</v>
      </c>
      <c r="O525" s="4">
        <v>4</v>
      </c>
      <c r="P525" s="4">
        <f>IFERROR(VLOOKUP(F525,'Initial selection'!E:N,10,FALSE),0)</f>
        <v>4</v>
      </c>
    </row>
    <row r="526" spans="1:16" ht="15.75" customHeight="1" x14ac:dyDescent="0.25">
      <c r="A526" s="4">
        <v>911</v>
      </c>
      <c r="B526" s="4" t="s">
        <v>1439</v>
      </c>
      <c r="C526" s="4" t="s">
        <v>14</v>
      </c>
      <c r="D526" s="4" t="s">
        <v>1274</v>
      </c>
      <c r="E526" s="4" t="s">
        <v>540</v>
      </c>
      <c r="F526" s="5" t="s">
        <v>1440</v>
      </c>
      <c r="G526" s="4" t="s">
        <v>17</v>
      </c>
      <c r="H526" s="17" t="s">
        <v>1999</v>
      </c>
      <c r="I526" s="4" t="s">
        <v>914</v>
      </c>
      <c r="J526" s="4">
        <v>21</v>
      </c>
      <c r="K526" s="4" t="s">
        <v>20</v>
      </c>
      <c r="L526" s="4" t="s">
        <v>1276</v>
      </c>
      <c r="M526" s="15">
        <v>125</v>
      </c>
      <c r="N526" s="15">
        <f t="shared" si="8"/>
        <v>500</v>
      </c>
      <c r="O526" s="4">
        <v>4</v>
      </c>
      <c r="P526" s="4">
        <f>IFERROR(VLOOKUP(F526,'Initial selection'!E:N,10,FALSE),0)</f>
        <v>4</v>
      </c>
    </row>
    <row r="527" spans="1:16" ht="15.75" customHeight="1" x14ac:dyDescent="0.25">
      <c r="A527" s="4">
        <v>793</v>
      </c>
      <c r="B527" s="4" t="s">
        <v>1441</v>
      </c>
      <c r="C527" s="4" t="s">
        <v>14</v>
      </c>
      <c r="D527" s="4" t="s">
        <v>154</v>
      </c>
      <c r="E527" s="4" t="s">
        <v>155</v>
      </c>
      <c r="F527" s="5" t="s">
        <v>1442</v>
      </c>
      <c r="G527" s="4" t="s">
        <v>17</v>
      </c>
      <c r="H527" s="4" t="s">
        <v>30</v>
      </c>
      <c r="I527" s="4" t="s">
        <v>96</v>
      </c>
      <c r="J527" s="4">
        <v>21</v>
      </c>
      <c r="K527" s="4" t="s">
        <v>20</v>
      </c>
      <c r="L527" s="4" t="s">
        <v>157</v>
      </c>
      <c r="M527" s="15">
        <v>250</v>
      </c>
      <c r="N527" s="15">
        <f t="shared" si="8"/>
        <v>500</v>
      </c>
      <c r="O527" s="4">
        <v>2</v>
      </c>
      <c r="P527" s="4">
        <f>IFERROR(VLOOKUP(F527,'Initial selection'!E:N,10,FALSE),0)</f>
        <v>2</v>
      </c>
    </row>
    <row r="528" spans="1:16" ht="15.75" customHeight="1" x14ac:dyDescent="0.25">
      <c r="A528" s="4">
        <v>689</v>
      </c>
      <c r="B528" s="4" t="s">
        <v>1443</v>
      </c>
      <c r="C528" s="4" t="s">
        <v>14</v>
      </c>
      <c r="D528" s="4" t="s">
        <v>1444</v>
      </c>
      <c r="E528" s="6"/>
      <c r="F528" s="5" t="s">
        <v>1445</v>
      </c>
      <c r="G528" s="4" t="s">
        <v>29</v>
      </c>
      <c r="H528" s="4" t="s">
        <v>568</v>
      </c>
      <c r="I528" s="4" t="s">
        <v>36</v>
      </c>
      <c r="J528" s="4">
        <v>21</v>
      </c>
      <c r="K528" s="4" t="s">
        <v>20</v>
      </c>
      <c r="L528" s="4" t="s">
        <v>1446</v>
      </c>
      <c r="M528" s="15">
        <v>99</v>
      </c>
      <c r="N528" s="15">
        <f t="shared" si="8"/>
        <v>495</v>
      </c>
      <c r="O528" s="4">
        <v>5</v>
      </c>
      <c r="P528" s="4">
        <f>IFERROR(VLOOKUP(F528,'Initial selection'!E:N,10,FALSE),0)</f>
        <v>10</v>
      </c>
    </row>
    <row r="529" spans="1:16" ht="15.75" customHeight="1" x14ac:dyDescent="0.25">
      <c r="A529" s="4">
        <v>620</v>
      </c>
      <c r="B529" s="4" t="s">
        <v>1447</v>
      </c>
      <c r="C529" s="4" t="s">
        <v>14</v>
      </c>
      <c r="D529" s="4" t="s">
        <v>1302</v>
      </c>
      <c r="E529" s="4" t="s">
        <v>75</v>
      </c>
      <c r="F529" s="5" t="s">
        <v>1448</v>
      </c>
      <c r="G529" s="4" t="s">
        <v>29</v>
      </c>
      <c r="H529" s="4" t="s">
        <v>568</v>
      </c>
      <c r="I529" s="4" t="s">
        <v>36</v>
      </c>
      <c r="J529" s="4">
        <v>21</v>
      </c>
      <c r="K529" s="4" t="s">
        <v>20</v>
      </c>
      <c r="L529" s="4" t="s">
        <v>1304</v>
      </c>
      <c r="M529" s="15">
        <v>99</v>
      </c>
      <c r="N529" s="15">
        <f t="shared" si="8"/>
        <v>495</v>
      </c>
      <c r="O529" s="4">
        <v>5</v>
      </c>
      <c r="P529" s="4">
        <f>IFERROR(VLOOKUP(F529,'Initial selection'!E:N,10,FALSE),0)</f>
        <v>8</v>
      </c>
    </row>
    <row r="530" spans="1:16" ht="15.75" customHeight="1" x14ac:dyDescent="0.25">
      <c r="A530" s="4">
        <v>688</v>
      </c>
      <c r="B530" s="4" t="s">
        <v>1449</v>
      </c>
      <c r="C530" s="4" t="s">
        <v>14</v>
      </c>
      <c r="D530" s="4" t="s">
        <v>1444</v>
      </c>
      <c r="E530" s="6"/>
      <c r="F530" s="5" t="s">
        <v>1450</v>
      </c>
      <c r="G530" s="4" t="s">
        <v>29</v>
      </c>
      <c r="H530" s="4" t="s">
        <v>568</v>
      </c>
      <c r="I530" s="4" t="s">
        <v>45</v>
      </c>
      <c r="J530" s="4">
        <v>21</v>
      </c>
      <c r="K530" s="4" t="s">
        <v>20</v>
      </c>
      <c r="L530" s="4" t="s">
        <v>1446</v>
      </c>
      <c r="M530" s="15">
        <v>99</v>
      </c>
      <c r="N530" s="15">
        <f t="shared" si="8"/>
        <v>495</v>
      </c>
      <c r="O530" s="4">
        <v>5</v>
      </c>
      <c r="P530" s="4">
        <f>IFERROR(VLOOKUP(F530,'Initial selection'!E:N,10,FALSE),0)</f>
        <v>8</v>
      </c>
    </row>
    <row r="531" spans="1:16" ht="15.75" customHeight="1" x14ac:dyDescent="0.25">
      <c r="A531" s="4">
        <v>717</v>
      </c>
      <c r="B531" s="4" t="s">
        <v>1451</v>
      </c>
      <c r="C531" s="4" t="s">
        <v>14</v>
      </c>
      <c r="D531" s="4" t="s">
        <v>1306</v>
      </c>
      <c r="E531" s="6"/>
      <c r="F531" s="5" t="s">
        <v>1452</v>
      </c>
      <c r="G531" s="4" t="s">
        <v>29</v>
      </c>
      <c r="H531" s="4" t="s">
        <v>568</v>
      </c>
      <c r="I531" s="4" t="s">
        <v>19</v>
      </c>
      <c r="J531" s="4">
        <v>21</v>
      </c>
      <c r="K531" s="4" t="s">
        <v>20</v>
      </c>
      <c r="L531" s="4" t="s">
        <v>1308</v>
      </c>
      <c r="M531" s="15">
        <v>99</v>
      </c>
      <c r="N531" s="15">
        <f t="shared" si="8"/>
        <v>495</v>
      </c>
      <c r="O531" s="4">
        <v>5</v>
      </c>
      <c r="P531" s="4">
        <f>IFERROR(VLOOKUP(F531,'Initial selection'!E:N,10,FALSE),0)</f>
        <v>7</v>
      </c>
    </row>
    <row r="532" spans="1:16" ht="15.75" customHeight="1" x14ac:dyDescent="0.25">
      <c r="A532" s="4">
        <v>616</v>
      </c>
      <c r="B532" s="4" t="s">
        <v>1453</v>
      </c>
      <c r="C532" s="4" t="s">
        <v>14</v>
      </c>
      <c r="D532" s="4" t="s">
        <v>1302</v>
      </c>
      <c r="E532" s="4" t="s">
        <v>75</v>
      </c>
      <c r="F532" s="5" t="s">
        <v>1454</v>
      </c>
      <c r="G532" s="4" t="s">
        <v>29</v>
      </c>
      <c r="H532" s="4" t="s">
        <v>568</v>
      </c>
      <c r="I532" s="4" t="s">
        <v>19</v>
      </c>
      <c r="J532" s="4">
        <v>21</v>
      </c>
      <c r="K532" s="4" t="s">
        <v>20</v>
      </c>
      <c r="L532" s="4" t="s">
        <v>1304</v>
      </c>
      <c r="M532" s="15">
        <v>99</v>
      </c>
      <c r="N532" s="15">
        <f t="shared" si="8"/>
        <v>495</v>
      </c>
      <c r="O532" s="4">
        <v>5</v>
      </c>
      <c r="P532" s="4">
        <f>IFERROR(VLOOKUP(F532,'Initial selection'!E:N,10,FALSE),0)</f>
        <v>6</v>
      </c>
    </row>
    <row r="533" spans="1:16" ht="15.75" customHeight="1" x14ac:dyDescent="0.25">
      <c r="A533" s="4">
        <v>621</v>
      </c>
      <c r="B533" s="4" t="s">
        <v>1455</v>
      </c>
      <c r="C533" s="4" t="s">
        <v>14</v>
      </c>
      <c r="D533" s="4" t="s">
        <v>1302</v>
      </c>
      <c r="E533" s="4" t="s">
        <v>75</v>
      </c>
      <c r="F533" s="5" t="s">
        <v>1456</v>
      </c>
      <c r="G533" s="4" t="s">
        <v>29</v>
      </c>
      <c r="H533" s="4" t="s">
        <v>568</v>
      </c>
      <c r="I533" s="4" t="s">
        <v>414</v>
      </c>
      <c r="J533" s="4">
        <v>21</v>
      </c>
      <c r="K533" s="4" t="s">
        <v>20</v>
      </c>
      <c r="L533" s="4" t="s">
        <v>1304</v>
      </c>
      <c r="M533" s="15">
        <v>99</v>
      </c>
      <c r="N533" s="15">
        <f t="shared" si="8"/>
        <v>495</v>
      </c>
      <c r="O533" s="4">
        <v>5</v>
      </c>
      <c r="P533" s="4">
        <f>IFERROR(VLOOKUP(F533,'Initial selection'!E:N,10,FALSE),0)</f>
        <v>5</v>
      </c>
    </row>
    <row r="534" spans="1:16" ht="15.75" customHeight="1" x14ac:dyDescent="0.25">
      <c r="A534" s="4">
        <v>174</v>
      </c>
      <c r="B534" s="4" t="s">
        <v>1457</v>
      </c>
      <c r="C534" s="4" t="s">
        <v>14</v>
      </c>
      <c r="D534" s="4" t="s">
        <v>1458</v>
      </c>
      <c r="E534" s="4" t="s">
        <v>164</v>
      </c>
      <c r="F534" s="5" t="s">
        <v>1459</v>
      </c>
      <c r="G534" s="4" t="s">
        <v>17</v>
      </c>
      <c r="H534" s="17" t="s">
        <v>1999</v>
      </c>
      <c r="I534" s="4" t="s">
        <v>914</v>
      </c>
      <c r="J534" s="4">
        <v>21</v>
      </c>
      <c r="K534" s="4" t="s">
        <v>20</v>
      </c>
      <c r="L534" s="4" t="s">
        <v>1460</v>
      </c>
      <c r="M534" s="15">
        <v>165</v>
      </c>
      <c r="N534" s="15">
        <f t="shared" si="8"/>
        <v>495</v>
      </c>
      <c r="O534" s="4">
        <v>3</v>
      </c>
      <c r="P534" s="4">
        <f>IFERROR(VLOOKUP(F534,'Initial selection'!E:N,10,FALSE),0)</f>
        <v>3</v>
      </c>
    </row>
    <row r="535" spans="1:16" ht="15.75" customHeight="1" x14ac:dyDescent="0.25">
      <c r="A535" s="4">
        <v>416</v>
      </c>
      <c r="B535" s="4" t="s">
        <v>1461</v>
      </c>
      <c r="C535" s="4" t="s">
        <v>14</v>
      </c>
      <c r="D535" s="4" t="s">
        <v>425</v>
      </c>
      <c r="E535" s="6"/>
      <c r="F535" s="5" t="s">
        <v>1462</v>
      </c>
      <c r="G535" s="4" t="s">
        <v>17</v>
      </c>
      <c r="H535" s="4" t="s">
        <v>30</v>
      </c>
      <c r="I535" s="4" t="s">
        <v>19</v>
      </c>
      <c r="J535" s="4">
        <v>21</v>
      </c>
      <c r="K535" s="4" t="s">
        <v>20</v>
      </c>
      <c r="L535" s="4" t="s">
        <v>427</v>
      </c>
      <c r="M535" s="15">
        <v>495</v>
      </c>
      <c r="N535" s="15">
        <f t="shared" si="8"/>
        <v>495</v>
      </c>
      <c r="O535" s="4">
        <v>1</v>
      </c>
      <c r="P535" s="4">
        <f>IFERROR(VLOOKUP(F535,'Initial selection'!E:N,10,FALSE),0)</f>
        <v>6</v>
      </c>
    </row>
    <row r="536" spans="1:16" ht="15.75" customHeight="1" x14ac:dyDescent="0.25">
      <c r="A536" s="4">
        <v>895</v>
      </c>
      <c r="B536" s="4" t="s">
        <v>1463</v>
      </c>
      <c r="C536" s="4" t="s">
        <v>14</v>
      </c>
      <c r="D536" s="4" t="s">
        <v>1157</v>
      </c>
      <c r="E536" s="6"/>
      <c r="F536" s="5" t="s">
        <v>1464</v>
      </c>
      <c r="G536" s="4" t="s">
        <v>29</v>
      </c>
      <c r="H536" s="4" t="s">
        <v>67</v>
      </c>
      <c r="I536" s="4" t="s">
        <v>77</v>
      </c>
      <c r="J536" s="4">
        <v>21</v>
      </c>
      <c r="K536" s="4" t="s">
        <v>294</v>
      </c>
      <c r="L536" s="4" t="s">
        <v>1159</v>
      </c>
      <c r="M536" s="15">
        <v>245</v>
      </c>
      <c r="N536" s="15">
        <f t="shared" si="8"/>
        <v>490</v>
      </c>
      <c r="O536" s="4">
        <v>2</v>
      </c>
      <c r="P536" s="4">
        <f>IFERROR(VLOOKUP(F536,'Initial selection'!E:N,10,FALSE),0)</f>
        <v>2</v>
      </c>
    </row>
    <row r="537" spans="1:16" ht="15.75" customHeight="1" x14ac:dyDescent="0.25">
      <c r="A537" s="4">
        <v>97</v>
      </c>
      <c r="B537" s="4" t="s">
        <v>1465</v>
      </c>
      <c r="C537" s="4" t="s">
        <v>14</v>
      </c>
      <c r="D537" s="4" t="s">
        <v>1466</v>
      </c>
      <c r="E537" s="4" t="s">
        <v>87</v>
      </c>
      <c r="F537" s="5" t="s">
        <v>1467</v>
      </c>
      <c r="G537" s="4" t="s">
        <v>29</v>
      </c>
      <c r="H537" s="4" t="s">
        <v>568</v>
      </c>
      <c r="I537" s="4" t="s">
        <v>1409</v>
      </c>
      <c r="J537" s="4">
        <v>21</v>
      </c>
      <c r="K537" s="4" t="s">
        <v>20</v>
      </c>
      <c r="L537" s="4" t="s">
        <v>1468</v>
      </c>
      <c r="M537" s="15">
        <v>69</v>
      </c>
      <c r="N537" s="15">
        <f t="shared" si="8"/>
        <v>483</v>
      </c>
      <c r="O537" s="4">
        <v>7</v>
      </c>
      <c r="P537" s="4">
        <f>IFERROR(VLOOKUP(F537,'Initial selection'!E:N,10,FALSE),0)</f>
        <v>9</v>
      </c>
    </row>
    <row r="538" spans="1:16" ht="15.75" customHeight="1" x14ac:dyDescent="0.25">
      <c r="A538" s="4">
        <v>1013</v>
      </c>
      <c r="B538" s="4" t="s">
        <v>1469</v>
      </c>
      <c r="C538" s="4" t="s">
        <v>14</v>
      </c>
      <c r="D538" s="4" t="s">
        <v>1470</v>
      </c>
      <c r="E538" s="4" t="s">
        <v>87</v>
      </c>
      <c r="F538" s="5" t="s">
        <v>1471</v>
      </c>
      <c r="G538" s="4" t="s">
        <v>17</v>
      </c>
      <c r="H538" s="4" t="s">
        <v>468</v>
      </c>
      <c r="I538" s="4" t="s">
        <v>24</v>
      </c>
      <c r="J538" s="4">
        <v>21</v>
      </c>
      <c r="K538" s="4" t="s">
        <v>20</v>
      </c>
      <c r="L538" s="4" t="s">
        <v>1472</v>
      </c>
      <c r="M538" s="15">
        <v>69</v>
      </c>
      <c r="N538" s="15">
        <f t="shared" si="8"/>
        <v>483</v>
      </c>
      <c r="O538" s="4">
        <v>7</v>
      </c>
      <c r="P538" s="4">
        <f>IFERROR(VLOOKUP(F538,'Initial selection'!E:N,10,FALSE),0)</f>
        <v>9</v>
      </c>
    </row>
    <row r="539" spans="1:16" ht="15.75" customHeight="1" x14ac:dyDescent="0.25">
      <c r="A539" s="4">
        <v>671</v>
      </c>
      <c r="B539" s="4" t="s">
        <v>1473</v>
      </c>
      <c r="C539" s="4" t="s">
        <v>14</v>
      </c>
      <c r="D539" s="4" t="s">
        <v>1474</v>
      </c>
      <c r="E539" s="6"/>
      <c r="F539" s="5" t="s">
        <v>1475</v>
      </c>
      <c r="G539" s="4" t="s">
        <v>29</v>
      </c>
      <c r="H539" s="4" t="s">
        <v>468</v>
      </c>
      <c r="I539" s="4" t="s">
        <v>45</v>
      </c>
      <c r="J539" s="4">
        <v>21</v>
      </c>
      <c r="K539" s="4" t="s">
        <v>20</v>
      </c>
      <c r="L539" s="4" t="s">
        <v>1476</v>
      </c>
      <c r="M539" s="15">
        <v>119</v>
      </c>
      <c r="N539" s="15">
        <f t="shared" si="8"/>
        <v>476</v>
      </c>
      <c r="O539" s="4">
        <v>4</v>
      </c>
      <c r="P539" s="4">
        <f>IFERROR(VLOOKUP(F539,'Initial selection'!E:N,10,FALSE),0)</f>
        <v>8</v>
      </c>
    </row>
    <row r="540" spans="1:16" ht="15.75" customHeight="1" x14ac:dyDescent="0.25">
      <c r="A540" s="4">
        <v>712</v>
      </c>
      <c r="B540" s="4" t="s">
        <v>1477</v>
      </c>
      <c r="C540" s="4" t="s">
        <v>14</v>
      </c>
      <c r="D540" s="4" t="s">
        <v>1177</v>
      </c>
      <c r="E540" s="4" t="s">
        <v>87</v>
      </c>
      <c r="F540" s="5" t="s">
        <v>1478</v>
      </c>
      <c r="G540" s="4" t="s">
        <v>29</v>
      </c>
      <c r="H540" s="4" t="s">
        <v>30</v>
      </c>
      <c r="I540" s="4" t="s">
        <v>45</v>
      </c>
      <c r="J540" s="4">
        <v>21</v>
      </c>
      <c r="K540" s="4" t="s">
        <v>20</v>
      </c>
      <c r="L540" s="4" t="s">
        <v>1179</v>
      </c>
      <c r="M540" s="15">
        <v>119</v>
      </c>
      <c r="N540" s="15">
        <f t="shared" si="8"/>
        <v>476</v>
      </c>
      <c r="O540" s="4">
        <v>4</v>
      </c>
      <c r="P540" s="4">
        <f>IFERROR(VLOOKUP(F540,'Initial selection'!E:N,10,FALSE),0)</f>
        <v>6</v>
      </c>
    </row>
    <row r="541" spans="1:16" ht="15.75" customHeight="1" x14ac:dyDescent="0.25">
      <c r="A541" s="4">
        <v>470</v>
      </c>
      <c r="B541" s="4" t="s">
        <v>1479</v>
      </c>
      <c r="C541" s="4" t="s">
        <v>14</v>
      </c>
      <c r="D541" s="4" t="s">
        <v>1480</v>
      </c>
      <c r="E541" s="4" t="s">
        <v>110</v>
      </c>
      <c r="F541" s="5" t="s">
        <v>1481</v>
      </c>
      <c r="G541" s="4" t="s">
        <v>29</v>
      </c>
      <c r="H541" s="4" t="s">
        <v>468</v>
      </c>
      <c r="I541" s="4" t="s">
        <v>45</v>
      </c>
      <c r="J541" s="4">
        <v>21</v>
      </c>
      <c r="K541" s="4" t="s">
        <v>20</v>
      </c>
      <c r="L541" s="4" t="s">
        <v>1482</v>
      </c>
      <c r="M541" s="15">
        <v>95</v>
      </c>
      <c r="N541" s="15">
        <f t="shared" si="8"/>
        <v>475</v>
      </c>
      <c r="O541" s="4">
        <v>5</v>
      </c>
      <c r="P541" s="4">
        <f>IFERROR(VLOOKUP(F541,'Initial selection'!E:N,10,FALSE),0)</f>
        <v>7</v>
      </c>
    </row>
    <row r="542" spans="1:16" ht="15.75" customHeight="1" x14ac:dyDescent="0.25">
      <c r="A542" s="4">
        <v>236</v>
      </c>
      <c r="B542" s="4" t="s">
        <v>1483</v>
      </c>
      <c r="C542" s="4" t="s">
        <v>14</v>
      </c>
      <c r="D542" s="4" t="s">
        <v>1042</v>
      </c>
      <c r="E542" s="4" t="s">
        <v>155</v>
      </c>
      <c r="F542" s="5" t="s">
        <v>1484</v>
      </c>
      <c r="G542" s="4" t="s">
        <v>17</v>
      </c>
      <c r="H542" s="4" t="s">
        <v>468</v>
      </c>
      <c r="I542" s="4" t="s">
        <v>36</v>
      </c>
      <c r="J542" s="4">
        <v>21</v>
      </c>
      <c r="K542" s="4" t="s">
        <v>20</v>
      </c>
      <c r="L542" s="4" t="s">
        <v>1044</v>
      </c>
      <c r="M542" s="15">
        <v>95</v>
      </c>
      <c r="N542" s="15">
        <f t="shared" si="8"/>
        <v>475</v>
      </c>
      <c r="O542" s="4">
        <v>5</v>
      </c>
      <c r="P542" s="4">
        <f>IFERROR(VLOOKUP(F542,'Initial selection'!E:N,10,FALSE),0)</f>
        <v>6</v>
      </c>
    </row>
    <row r="543" spans="1:16" ht="15.75" customHeight="1" x14ac:dyDescent="0.25">
      <c r="A543" s="4">
        <v>201</v>
      </c>
      <c r="B543" s="4" t="s">
        <v>1485</v>
      </c>
      <c r="C543" s="4" t="s">
        <v>14</v>
      </c>
      <c r="D543" s="4" t="s">
        <v>1486</v>
      </c>
      <c r="E543" s="4" t="s">
        <v>462</v>
      </c>
      <c r="F543" s="5" t="s">
        <v>1487</v>
      </c>
      <c r="G543" s="4" t="s">
        <v>17</v>
      </c>
      <c r="H543" s="4" t="s">
        <v>347</v>
      </c>
      <c r="I543" s="4" t="s">
        <v>348</v>
      </c>
      <c r="J543" s="4">
        <v>21</v>
      </c>
      <c r="K543" s="4" t="s">
        <v>20</v>
      </c>
      <c r="L543" s="4" t="s">
        <v>1488</v>
      </c>
      <c r="M543" s="15">
        <v>75</v>
      </c>
      <c r="N543" s="15">
        <f t="shared" si="8"/>
        <v>450</v>
      </c>
      <c r="O543" s="4">
        <v>6</v>
      </c>
      <c r="P543" s="4">
        <f>IFERROR(VLOOKUP(F543,'Initial selection'!E:N,10,FALSE),0)</f>
        <v>13</v>
      </c>
    </row>
    <row r="544" spans="1:16" ht="15.75" customHeight="1" x14ac:dyDescent="0.25">
      <c r="A544" s="4">
        <v>107</v>
      </c>
      <c r="B544" s="4" t="s">
        <v>1489</v>
      </c>
      <c r="C544" s="4" t="s">
        <v>14</v>
      </c>
      <c r="D544" s="4" t="s">
        <v>1345</v>
      </c>
      <c r="E544" s="6"/>
      <c r="F544" s="5" t="s">
        <v>1490</v>
      </c>
      <c r="G544" s="4" t="s">
        <v>29</v>
      </c>
      <c r="H544" s="4" t="s">
        <v>67</v>
      </c>
      <c r="I544" s="4" t="s">
        <v>280</v>
      </c>
      <c r="J544" s="4">
        <v>21</v>
      </c>
      <c r="K544" s="4" t="s">
        <v>20</v>
      </c>
      <c r="L544" s="4" t="s">
        <v>1347</v>
      </c>
      <c r="M544" s="15">
        <v>150</v>
      </c>
      <c r="N544" s="15">
        <f t="shared" si="8"/>
        <v>450</v>
      </c>
      <c r="O544" s="4">
        <v>3</v>
      </c>
      <c r="P544" s="4">
        <f>IFERROR(VLOOKUP(F544,'Initial selection'!E:N,10,FALSE),0)</f>
        <v>6</v>
      </c>
    </row>
    <row r="545" spans="1:16" ht="15.75" customHeight="1" x14ac:dyDescent="0.25">
      <c r="A545" s="4">
        <v>725</v>
      </c>
      <c r="B545" s="4" t="s">
        <v>1491</v>
      </c>
      <c r="C545" s="4" t="s">
        <v>14</v>
      </c>
      <c r="D545" s="4" t="s">
        <v>988</v>
      </c>
      <c r="E545" s="4" t="s">
        <v>462</v>
      </c>
      <c r="F545" s="5" t="s">
        <v>1492</v>
      </c>
      <c r="G545" s="4" t="s">
        <v>17</v>
      </c>
      <c r="H545" s="4" t="s">
        <v>262</v>
      </c>
      <c r="I545" s="4" t="s">
        <v>50</v>
      </c>
      <c r="J545" s="4">
        <v>21</v>
      </c>
      <c r="K545" s="4" t="s">
        <v>20</v>
      </c>
      <c r="L545" s="4" t="s">
        <v>990</v>
      </c>
      <c r="M545" s="15">
        <v>150</v>
      </c>
      <c r="N545" s="15">
        <f t="shared" si="8"/>
        <v>450</v>
      </c>
      <c r="O545" s="4">
        <v>3</v>
      </c>
      <c r="P545" s="4">
        <f>IFERROR(VLOOKUP(F545,'Initial selection'!E:N,10,FALSE),0)</f>
        <v>4</v>
      </c>
    </row>
    <row r="546" spans="1:16" ht="15.75" customHeight="1" x14ac:dyDescent="0.25">
      <c r="A546" s="4">
        <v>886</v>
      </c>
      <c r="B546" s="4" t="s">
        <v>1493</v>
      </c>
      <c r="C546" s="4" t="s">
        <v>14</v>
      </c>
      <c r="D546" s="4" t="s">
        <v>1494</v>
      </c>
      <c r="E546" s="4" t="s">
        <v>87</v>
      </c>
      <c r="F546" s="5" t="s">
        <v>1495</v>
      </c>
      <c r="G546" s="4" t="s">
        <v>17</v>
      </c>
      <c r="H546" s="4" t="s">
        <v>56</v>
      </c>
      <c r="I546" s="4" t="s">
        <v>96</v>
      </c>
      <c r="J546" s="4">
        <v>21</v>
      </c>
      <c r="K546" s="4" t="s">
        <v>20</v>
      </c>
      <c r="L546" s="4" t="s">
        <v>1496</v>
      </c>
      <c r="M546" s="15">
        <v>150</v>
      </c>
      <c r="N546" s="15">
        <f t="shared" si="8"/>
        <v>450</v>
      </c>
      <c r="O546" s="4">
        <v>3</v>
      </c>
      <c r="P546" s="4">
        <f>IFERROR(VLOOKUP(F546,'Initial selection'!E:N,10,FALSE),0)</f>
        <v>4</v>
      </c>
    </row>
    <row r="547" spans="1:16" ht="15.75" customHeight="1" x14ac:dyDescent="0.25">
      <c r="A547" s="4">
        <v>728</v>
      </c>
      <c r="B547" s="4" t="s">
        <v>1497</v>
      </c>
      <c r="C547" s="4" t="s">
        <v>14</v>
      </c>
      <c r="D547" s="4" t="s">
        <v>988</v>
      </c>
      <c r="E547" s="4" t="s">
        <v>462</v>
      </c>
      <c r="F547" s="5" t="s">
        <v>1498</v>
      </c>
      <c r="G547" s="4" t="s">
        <v>17</v>
      </c>
      <c r="H547" s="4" t="s">
        <v>262</v>
      </c>
      <c r="I547" s="4" t="s">
        <v>45</v>
      </c>
      <c r="J547" s="4">
        <v>21</v>
      </c>
      <c r="K547" s="4" t="s">
        <v>20</v>
      </c>
      <c r="L547" s="4" t="s">
        <v>990</v>
      </c>
      <c r="M547" s="15">
        <v>150</v>
      </c>
      <c r="N547" s="15">
        <f t="shared" si="8"/>
        <v>450</v>
      </c>
      <c r="O547" s="4">
        <v>3</v>
      </c>
      <c r="P547" s="4">
        <f>IFERROR(VLOOKUP(F547,'Initial selection'!E:N,10,FALSE),0)</f>
        <v>3</v>
      </c>
    </row>
    <row r="548" spans="1:16" ht="15.75" customHeight="1" x14ac:dyDescent="0.25">
      <c r="A548" s="4">
        <v>888</v>
      </c>
      <c r="B548" s="4" t="s">
        <v>1499</v>
      </c>
      <c r="C548" s="4" t="s">
        <v>14</v>
      </c>
      <c r="D548" s="4" t="s">
        <v>457</v>
      </c>
      <c r="E548" s="4" t="s">
        <v>164</v>
      </c>
      <c r="F548" s="5" t="s">
        <v>1500</v>
      </c>
      <c r="G548" s="4" t="s">
        <v>17</v>
      </c>
      <c r="H548" s="4" t="s">
        <v>56</v>
      </c>
      <c r="I548" s="4" t="s">
        <v>96</v>
      </c>
      <c r="J548" s="4">
        <v>21</v>
      </c>
      <c r="K548" s="4" t="s">
        <v>20</v>
      </c>
      <c r="L548" s="4" t="s">
        <v>459</v>
      </c>
      <c r="M548" s="15">
        <v>225</v>
      </c>
      <c r="N548" s="15">
        <f t="shared" si="8"/>
        <v>450</v>
      </c>
      <c r="O548" s="4">
        <v>2</v>
      </c>
      <c r="P548" s="4">
        <f>IFERROR(VLOOKUP(F548,'Initial selection'!E:N,10,FALSE),0)</f>
        <v>3</v>
      </c>
    </row>
    <row r="549" spans="1:16" ht="15.75" customHeight="1" x14ac:dyDescent="0.25">
      <c r="A549" s="4">
        <v>405</v>
      </c>
      <c r="B549" s="4" t="s">
        <v>1501</v>
      </c>
      <c r="C549" s="4" t="s">
        <v>14</v>
      </c>
      <c r="D549" s="4" t="s">
        <v>552</v>
      </c>
      <c r="E549" s="6"/>
      <c r="F549" s="5" t="s">
        <v>1502</v>
      </c>
      <c r="G549" s="4" t="s">
        <v>17</v>
      </c>
      <c r="H549" s="4" t="s">
        <v>30</v>
      </c>
      <c r="I549" s="4" t="s">
        <v>45</v>
      </c>
      <c r="J549" s="4">
        <v>21</v>
      </c>
      <c r="K549" s="4" t="s">
        <v>20</v>
      </c>
      <c r="L549" s="4" t="s">
        <v>554</v>
      </c>
      <c r="M549" s="15">
        <v>225</v>
      </c>
      <c r="N549" s="15">
        <f t="shared" si="8"/>
        <v>450</v>
      </c>
      <c r="O549" s="4">
        <v>2</v>
      </c>
      <c r="P549" s="4">
        <f>IFERROR(VLOOKUP(F549,'Initial selection'!E:N,10,FALSE),0)</f>
        <v>2</v>
      </c>
    </row>
    <row r="550" spans="1:16" ht="15.75" customHeight="1" x14ac:dyDescent="0.25">
      <c r="A550" s="4">
        <v>663</v>
      </c>
      <c r="B550" s="4" t="s">
        <v>1503</v>
      </c>
      <c r="C550" s="4" t="s">
        <v>14</v>
      </c>
      <c r="D550" s="4" t="s">
        <v>814</v>
      </c>
      <c r="E550" s="6"/>
      <c r="F550" s="5" t="s">
        <v>1504</v>
      </c>
      <c r="G550" s="4" t="s">
        <v>29</v>
      </c>
      <c r="H550" s="4" t="s">
        <v>468</v>
      </c>
      <c r="I550" s="4" t="s">
        <v>50</v>
      </c>
      <c r="J550" s="4">
        <v>21</v>
      </c>
      <c r="K550" s="4" t="s">
        <v>20</v>
      </c>
      <c r="L550" s="4" t="s">
        <v>816</v>
      </c>
      <c r="M550" s="15">
        <v>149</v>
      </c>
      <c r="N550" s="15">
        <f t="shared" si="8"/>
        <v>447</v>
      </c>
      <c r="O550" s="4">
        <v>3</v>
      </c>
      <c r="P550" s="4">
        <f>IFERROR(VLOOKUP(F550,'Initial selection'!E:N,10,FALSE),0)</f>
        <v>3</v>
      </c>
    </row>
    <row r="551" spans="1:16" ht="15.75" customHeight="1" x14ac:dyDescent="0.25">
      <c r="A551" s="4">
        <v>668</v>
      </c>
      <c r="B551" s="4" t="s">
        <v>1505</v>
      </c>
      <c r="C551" s="4" t="s">
        <v>14</v>
      </c>
      <c r="D551" s="4" t="s">
        <v>1133</v>
      </c>
      <c r="E551" s="6"/>
      <c r="F551" s="5" t="s">
        <v>1506</v>
      </c>
      <c r="G551" s="4" t="s">
        <v>29</v>
      </c>
      <c r="H551" s="4" t="s">
        <v>468</v>
      </c>
      <c r="I551" s="4" t="s">
        <v>414</v>
      </c>
      <c r="J551" s="4">
        <v>21</v>
      </c>
      <c r="K551" s="4" t="s">
        <v>20</v>
      </c>
      <c r="L551" s="4" t="s">
        <v>1135</v>
      </c>
      <c r="M551" s="15">
        <v>149</v>
      </c>
      <c r="N551" s="15">
        <f t="shared" si="8"/>
        <v>447</v>
      </c>
      <c r="O551" s="4">
        <v>3</v>
      </c>
      <c r="P551" s="4">
        <f>IFERROR(VLOOKUP(F551,'Initial selection'!E:N,10,FALSE),0)</f>
        <v>3</v>
      </c>
    </row>
    <row r="552" spans="1:16" ht="15.75" customHeight="1" x14ac:dyDescent="0.25">
      <c r="A552" s="4">
        <v>16</v>
      </c>
      <c r="B552" s="4" t="s">
        <v>1507</v>
      </c>
      <c r="C552" s="4" t="s">
        <v>14</v>
      </c>
      <c r="D552" s="4" t="s">
        <v>1508</v>
      </c>
      <c r="E552" s="4" t="s">
        <v>27</v>
      </c>
      <c r="F552" s="5" t="s">
        <v>1509</v>
      </c>
      <c r="G552" s="4" t="s">
        <v>29</v>
      </c>
      <c r="H552" s="4" t="s">
        <v>568</v>
      </c>
      <c r="I552" s="4" t="s">
        <v>19</v>
      </c>
      <c r="J552" s="4">
        <v>21</v>
      </c>
      <c r="K552" s="4" t="s">
        <v>20</v>
      </c>
      <c r="L552" s="4" t="s">
        <v>1510</v>
      </c>
      <c r="M552" s="15">
        <v>89</v>
      </c>
      <c r="N552" s="15">
        <f t="shared" si="8"/>
        <v>445</v>
      </c>
      <c r="O552" s="4">
        <v>5</v>
      </c>
      <c r="P552" s="4">
        <f>IFERROR(VLOOKUP(F552,'Initial selection'!E:N,10,FALSE),0)</f>
        <v>9</v>
      </c>
    </row>
    <row r="553" spans="1:16" ht="15.75" customHeight="1" x14ac:dyDescent="0.25">
      <c r="A553" s="4">
        <v>93</v>
      </c>
      <c r="B553" s="4" t="s">
        <v>1511</v>
      </c>
      <c r="C553" s="4" t="s">
        <v>14</v>
      </c>
      <c r="D553" s="4" t="s">
        <v>1407</v>
      </c>
      <c r="E553" s="6"/>
      <c r="F553" s="5" t="s">
        <v>1512</v>
      </c>
      <c r="G553" s="4" t="s">
        <v>29</v>
      </c>
      <c r="H553" s="4" t="s">
        <v>568</v>
      </c>
      <c r="I553" s="4" t="s">
        <v>1513</v>
      </c>
      <c r="J553" s="4">
        <v>21</v>
      </c>
      <c r="K553" s="4" t="s">
        <v>20</v>
      </c>
      <c r="L553" s="4" t="s">
        <v>1410</v>
      </c>
      <c r="M553" s="15">
        <v>89</v>
      </c>
      <c r="N553" s="15">
        <f t="shared" si="8"/>
        <v>445</v>
      </c>
      <c r="O553" s="4">
        <v>5</v>
      </c>
      <c r="P553" s="4">
        <f>IFERROR(VLOOKUP(F553,'Initial selection'!E:N,10,FALSE),0)</f>
        <v>6</v>
      </c>
    </row>
    <row r="554" spans="1:16" ht="15.75" customHeight="1" x14ac:dyDescent="0.25">
      <c r="A554" s="4">
        <v>95</v>
      </c>
      <c r="B554" s="4" t="s">
        <v>1514</v>
      </c>
      <c r="C554" s="4" t="s">
        <v>14</v>
      </c>
      <c r="D554" s="4" t="s">
        <v>1407</v>
      </c>
      <c r="E554" s="6"/>
      <c r="F554" s="5" t="s">
        <v>1515</v>
      </c>
      <c r="G554" s="4" t="s">
        <v>29</v>
      </c>
      <c r="H554" s="4" t="s">
        <v>568</v>
      </c>
      <c r="I554" s="4" t="s">
        <v>1516</v>
      </c>
      <c r="J554" s="4">
        <v>21</v>
      </c>
      <c r="K554" s="4" t="s">
        <v>20</v>
      </c>
      <c r="L554" s="4" t="s">
        <v>1410</v>
      </c>
      <c r="M554" s="15">
        <v>89</v>
      </c>
      <c r="N554" s="15">
        <f t="shared" si="8"/>
        <v>445</v>
      </c>
      <c r="O554" s="4">
        <v>5</v>
      </c>
      <c r="P554" s="4">
        <f>IFERROR(VLOOKUP(F554,'Initial selection'!E:N,10,FALSE),0)</f>
        <v>6</v>
      </c>
    </row>
    <row r="555" spans="1:16" ht="15.75" customHeight="1" x14ac:dyDescent="0.25">
      <c r="A555" s="4">
        <v>872</v>
      </c>
      <c r="B555" s="4" t="s">
        <v>1517</v>
      </c>
      <c r="C555" s="4" t="s">
        <v>14</v>
      </c>
      <c r="D555" s="4" t="s">
        <v>1518</v>
      </c>
      <c r="E555" s="6"/>
      <c r="F555" s="5" t="s">
        <v>1519</v>
      </c>
      <c r="G555" s="4" t="s">
        <v>29</v>
      </c>
      <c r="H555" s="4" t="s">
        <v>568</v>
      </c>
      <c r="I555" s="4" t="s">
        <v>36</v>
      </c>
      <c r="J555" s="4">
        <v>21</v>
      </c>
      <c r="K555" s="4" t="s">
        <v>20</v>
      </c>
      <c r="L555" s="4" t="s">
        <v>1520</v>
      </c>
      <c r="M555" s="15">
        <v>89</v>
      </c>
      <c r="N555" s="15">
        <f t="shared" si="8"/>
        <v>445</v>
      </c>
      <c r="O555" s="4">
        <v>5</v>
      </c>
      <c r="P555" s="4">
        <f>IFERROR(VLOOKUP(F555,'Initial selection'!E:N,10,FALSE),0)</f>
        <v>6</v>
      </c>
    </row>
    <row r="556" spans="1:16" ht="15.75" customHeight="1" x14ac:dyDescent="0.25">
      <c r="A556" s="4">
        <v>481</v>
      </c>
      <c r="B556" s="4" t="s">
        <v>1521</v>
      </c>
      <c r="C556" s="4" t="s">
        <v>14</v>
      </c>
      <c r="D556" s="4" t="s">
        <v>667</v>
      </c>
      <c r="E556" s="4" t="s">
        <v>140</v>
      </c>
      <c r="F556" s="5" t="s">
        <v>1522</v>
      </c>
      <c r="G556" s="4" t="s">
        <v>17</v>
      </c>
      <c r="H556" s="4" t="s">
        <v>468</v>
      </c>
      <c r="I556" s="4" t="s">
        <v>24</v>
      </c>
      <c r="J556" s="4">
        <v>21</v>
      </c>
      <c r="K556" s="4" t="s">
        <v>20</v>
      </c>
      <c r="L556" s="4" t="s">
        <v>669</v>
      </c>
      <c r="M556" s="15">
        <v>110</v>
      </c>
      <c r="N556" s="15">
        <f t="shared" si="8"/>
        <v>440</v>
      </c>
      <c r="O556" s="4">
        <v>4</v>
      </c>
      <c r="P556" s="4">
        <f>IFERROR(VLOOKUP(F556,'Initial selection'!E:N,10,FALSE),0)</f>
        <v>18</v>
      </c>
    </row>
    <row r="557" spans="1:16" ht="15.75" customHeight="1" x14ac:dyDescent="0.25">
      <c r="A557" s="4">
        <v>222</v>
      </c>
      <c r="B557" s="4" t="s">
        <v>1523</v>
      </c>
      <c r="C557" s="4" t="s">
        <v>14</v>
      </c>
      <c r="D557" s="4" t="s">
        <v>1318</v>
      </c>
      <c r="E557" s="4" t="s">
        <v>286</v>
      </c>
      <c r="F557" s="5" t="s">
        <v>1524</v>
      </c>
      <c r="G557" s="4" t="s">
        <v>29</v>
      </c>
      <c r="H557" s="4" t="s">
        <v>67</v>
      </c>
      <c r="I557" s="4" t="s">
        <v>280</v>
      </c>
      <c r="J557" s="4">
        <v>21</v>
      </c>
      <c r="K557" s="4" t="s">
        <v>20</v>
      </c>
      <c r="L557" s="4" t="s">
        <v>1320</v>
      </c>
      <c r="M557" s="15">
        <v>110</v>
      </c>
      <c r="N557" s="15">
        <f t="shared" si="8"/>
        <v>440</v>
      </c>
      <c r="O557" s="4">
        <v>4</v>
      </c>
      <c r="P557" s="4">
        <f>IFERROR(VLOOKUP(F557,'Initial selection'!E:N,10,FALSE),0)</f>
        <v>7</v>
      </c>
    </row>
    <row r="558" spans="1:16" ht="15.75" customHeight="1" x14ac:dyDescent="0.25">
      <c r="A558" s="4">
        <v>594</v>
      </c>
      <c r="B558" s="4" t="s">
        <v>1525</v>
      </c>
      <c r="C558" s="4" t="s">
        <v>14</v>
      </c>
      <c r="D558" s="4" t="s">
        <v>1266</v>
      </c>
      <c r="E558" s="6"/>
      <c r="F558" s="5" t="s">
        <v>1526</v>
      </c>
      <c r="G558" s="4" t="s">
        <v>17</v>
      </c>
      <c r="H558" s="4" t="s">
        <v>468</v>
      </c>
      <c r="I558" s="4" t="s">
        <v>50</v>
      </c>
      <c r="J558" s="4">
        <v>21</v>
      </c>
      <c r="K558" s="4" t="s">
        <v>20</v>
      </c>
      <c r="L558" s="4" t="s">
        <v>1268</v>
      </c>
      <c r="M558" s="15">
        <v>110</v>
      </c>
      <c r="N558" s="15">
        <f t="shared" si="8"/>
        <v>440</v>
      </c>
      <c r="O558" s="4">
        <v>4</v>
      </c>
      <c r="P558" s="4">
        <f>IFERROR(VLOOKUP(F558,'Initial selection'!E:N,10,FALSE),0)</f>
        <v>5</v>
      </c>
    </row>
    <row r="559" spans="1:16" ht="15.75" customHeight="1" x14ac:dyDescent="0.25">
      <c r="A559" s="4">
        <v>833</v>
      </c>
      <c r="B559" s="4" t="s">
        <v>1527</v>
      </c>
      <c r="C559" s="4" t="s">
        <v>14</v>
      </c>
      <c r="D559" s="4" t="s">
        <v>1389</v>
      </c>
      <c r="E559" s="6"/>
      <c r="F559" s="5" t="s">
        <v>1528</v>
      </c>
      <c r="G559" s="4" t="s">
        <v>17</v>
      </c>
      <c r="H559" s="17" t="s">
        <v>1999</v>
      </c>
      <c r="I559" s="4" t="s">
        <v>280</v>
      </c>
      <c r="J559" s="4">
        <v>21</v>
      </c>
      <c r="K559" s="4" t="s">
        <v>20</v>
      </c>
      <c r="L559" s="4" t="s">
        <v>1391</v>
      </c>
      <c r="M559" s="15">
        <v>110</v>
      </c>
      <c r="N559" s="15">
        <f t="shared" si="8"/>
        <v>440</v>
      </c>
      <c r="O559" s="4">
        <v>4</v>
      </c>
      <c r="P559" s="4">
        <f>IFERROR(VLOOKUP(F559,'Initial selection'!E:N,10,FALSE),0)</f>
        <v>4</v>
      </c>
    </row>
    <row r="560" spans="1:16" ht="15.75" customHeight="1" x14ac:dyDescent="0.25">
      <c r="A560" s="4">
        <v>115</v>
      </c>
      <c r="B560" s="4" t="s">
        <v>1529</v>
      </c>
      <c r="C560" s="4" t="s">
        <v>14</v>
      </c>
      <c r="D560" s="4" t="s">
        <v>1109</v>
      </c>
      <c r="E560" s="6"/>
      <c r="F560" s="5" t="s">
        <v>1530</v>
      </c>
      <c r="G560" s="4" t="s">
        <v>29</v>
      </c>
      <c r="H560" s="4" t="s">
        <v>67</v>
      </c>
      <c r="I560" s="4" t="s">
        <v>1095</v>
      </c>
      <c r="J560" s="4">
        <v>21</v>
      </c>
      <c r="K560" s="4" t="s">
        <v>20</v>
      </c>
      <c r="L560" s="4" t="s">
        <v>1111</v>
      </c>
      <c r="M560" s="15">
        <v>219</v>
      </c>
      <c r="N560" s="15">
        <f t="shared" si="8"/>
        <v>438</v>
      </c>
      <c r="O560" s="4">
        <v>2</v>
      </c>
      <c r="P560" s="4">
        <f>IFERROR(VLOOKUP(F560,'Initial selection'!E:N,10,FALSE),0)</f>
        <v>3</v>
      </c>
    </row>
    <row r="561" spans="1:16" ht="15.75" customHeight="1" x14ac:dyDescent="0.25">
      <c r="A561" s="4">
        <v>738</v>
      </c>
      <c r="B561" s="4" t="s">
        <v>1531</v>
      </c>
      <c r="C561" s="4" t="s">
        <v>14</v>
      </c>
      <c r="D561" s="4" t="s">
        <v>1532</v>
      </c>
      <c r="E561" s="6"/>
      <c r="F561" s="5" t="s">
        <v>1533</v>
      </c>
      <c r="G561" s="4" t="s">
        <v>29</v>
      </c>
      <c r="H561" s="4" t="s">
        <v>568</v>
      </c>
      <c r="I561" s="4" t="s">
        <v>36</v>
      </c>
      <c r="J561" s="4">
        <v>20</v>
      </c>
      <c r="K561" s="4" t="s">
        <v>20</v>
      </c>
      <c r="L561" s="4" t="s">
        <v>1534</v>
      </c>
      <c r="M561" s="15">
        <v>145</v>
      </c>
      <c r="N561" s="15">
        <f t="shared" si="8"/>
        <v>435</v>
      </c>
      <c r="O561" s="4">
        <v>3</v>
      </c>
      <c r="P561" s="4">
        <f>IFERROR(VLOOKUP(F561,'Initial selection'!E:N,10,FALSE),0)</f>
        <v>4</v>
      </c>
    </row>
    <row r="562" spans="1:16" ht="15.75" customHeight="1" x14ac:dyDescent="0.25">
      <c r="A562" s="4">
        <v>1054</v>
      </c>
      <c r="B562" s="4" t="s">
        <v>1535</v>
      </c>
      <c r="C562" s="4" t="s">
        <v>14</v>
      </c>
      <c r="D562" s="4" t="s">
        <v>1536</v>
      </c>
      <c r="E562" s="4" t="s">
        <v>155</v>
      </c>
      <c r="F562" s="5" t="s">
        <v>1537</v>
      </c>
      <c r="G562" s="4" t="s">
        <v>29</v>
      </c>
      <c r="H562" s="4" t="s">
        <v>568</v>
      </c>
      <c r="I562" s="4" t="s">
        <v>36</v>
      </c>
      <c r="J562" s="4">
        <v>20</v>
      </c>
      <c r="K562" s="4" t="s">
        <v>20</v>
      </c>
      <c r="L562" s="4" t="s">
        <v>1538</v>
      </c>
      <c r="M562" s="15">
        <v>85</v>
      </c>
      <c r="N562" s="15">
        <f t="shared" si="8"/>
        <v>425</v>
      </c>
      <c r="O562" s="4">
        <v>5</v>
      </c>
      <c r="P562" s="4">
        <f>IFERROR(VLOOKUP(F562,'Initial selection'!E:N,10,FALSE),0)</f>
        <v>7</v>
      </c>
    </row>
    <row r="563" spans="1:16" ht="15.75" customHeight="1" x14ac:dyDescent="0.25">
      <c r="A563" s="4">
        <v>321</v>
      </c>
      <c r="B563" s="4" t="s">
        <v>1539</v>
      </c>
      <c r="C563" s="4" t="s">
        <v>14</v>
      </c>
      <c r="D563" s="4" t="s">
        <v>959</v>
      </c>
      <c r="E563" s="4" t="s">
        <v>27</v>
      </c>
      <c r="F563" s="5" t="s">
        <v>1540</v>
      </c>
      <c r="G563" s="4" t="s">
        <v>29</v>
      </c>
      <c r="H563" s="17" t="s">
        <v>1999</v>
      </c>
      <c r="I563" s="4" t="s">
        <v>691</v>
      </c>
      <c r="J563" s="4">
        <v>21</v>
      </c>
      <c r="K563" s="4" t="s">
        <v>20</v>
      </c>
      <c r="L563" s="4" t="s">
        <v>961</v>
      </c>
      <c r="M563" s="15">
        <v>60</v>
      </c>
      <c r="N563" s="15">
        <f t="shared" si="8"/>
        <v>420</v>
      </c>
      <c r="O563" s="4">
        <v>7</v>
      </c>
      <c r="P563" s="4">
        <f>IFERROR(VLOOKUP(F563,'Initial selection'!E:N,10,FALSE),0)</f>
        <v>9</v>
      </c>
    </row>
    <row r="564" spans="1:16" ht="15.75" customHeight="1" x14ac:dyDescent="0.25">
      <c r="A564" s="4">
        <v>1011</v>
      </c>
      <c r="B564" s="4" t="s">
        <v>1541</v>
      </c>
      <c r="C564" s="4" t="s">
        <v>14</v>
      </c>
      <c r="D564" s="4" t="s">
        <v>1470</v>
      </c>
      <c r="E564" s="4" t="s">
        <v>87</v>
      </c>
      <c r="F564" s="5" t="s">
        <v>1542</v>
      </c>
      <c r="G564" s="4" t="s">
        <v>17</v>
      </c>
      <c r="H564" s="4" t="s">
        <v>468</v>
      </c>
      <c r="I564" s="4" t="s">
        <v>36</v>
      </c>
      <c r="J564" s="4">
        <v>21</v>
      </c>
      <c r="K564" s="4" t="s">
        <v>20</v>
      </c>
      <c r="L564" s="4" t="s">
        <v>1472</v>
      </c>
      <c r="M564" s="15">
        <v>69</v>
      </c>
      <c r="N564" s="15">
        <f t="shared" si="8"/>
        <v>414</v>
      </c>
      <c r="O564" s="4">
        <v>6</v>
      </c>
      <c r="P564" s="4">
        <f>IFERROR(VLOOKUP(F564,'Initial selection'!E:N,10,FALSE),0)</f>
        <v>6</v>
      </c>
    </row>
    <row r="565" spans="1:16" ht="15.75" customHeight="1" x14ac:dyDescent="0.25">
      <c r="A565" s="4">
        <v>1040</v>
      </c>
      <c r="B565" s="4" t="s">
        <v>1543</v>
      </c>
      <c r="C565" s="4" t="s">
        <v>14</v>
      </c>
      <c r="D565" s="4" t="s">
        <v>139</v>
      </c>
      <c r="E565" s="4" t="s">
        <v>140</v>
      </c>
      <c r="F565" s="5" t="s">
        <v>1544</v>
      </c>
      <c r="G565" s="4" t="s">
        <v>17</v>
      </c>
      <c r="H565" s="4" t="s">
        <v>30</v>
      </c>
      <c r="I565" s="4" t="s">
        <v>45</v>
      </c>
      <c r="J565" s="4">
        <v>21</v>
      </c>
      <c r="K565" s="4" t="s">
        <v>20</v>
      </c>
      <c r="L565" s="4" t="s">
        <v>142</v>
      </c>
      <c r="M565" s="15">
        <v>199</v>
      </c>
      <c r="N565" s="15">
        <f t="shared" si="8"/>
        <v>398</v>
      </c>
      <c r="O565" s="4">
        <v>2</v>
      </c>
      <c r="P565" s="4">
        <f>IFERROR(VLOOKUP(F565,'Initial selection'!E:N,10,FALSE),0)</f>
        <v>9</v>
      </c>
    </row>
    <row r="566" spans="1:16" ht="15.75" customHeight="1" x14ac:dyDescent="0.25">
      <c r="A566" s="4">
        <v>691</v>
      </c>
      <c r="B566" s="4" t="s">
        <v>1545</v>
      </c>
      <c r="C566" s="4" t="s">
        <v>14</v>
      </c>
      <c r="D566" s="4" t="s">
        <v>1444</v>
      </c>
      <c r="E566" s="6"/>
      <c r="F566" s="5" t="s">
        <v>1546</v>
      </c>
      <c r="G566" s="4" t="s">
        <v>29</v>
      </c>
      <c r="H566" s="4" t="s">
        <v>568</v>
      </c>
      <c r="I566" s="4" t="s">
        <v>77</v>
      </c>
      <c r="J566" s="4">
        <v>21</v>
      </c>
      <c r="K566" s="4" t="s">
        <v>20</v>
      </c>
      <c r="L566" s="4" t="s">
        <v>1446</v>
      </c>
      <c r="M566" s="15">
        <v>99</v>
      </c>
      <c r="N566" s="15">
        <f t="shared" si="8"/>
        <v>396</v>
      </c>
      <c r="O566" s="4">
        <v>4</v>
      </c>
      <c r="P566" s="4">
        <f>IFERROR(VLOOKUP(F566,'Initial selection'!E:N,10,FALSE),0)</f>
        <v>10</v>
      </c>
    </row>
    <row r="567" spans="1:16" ht="15.75" customHeight="1" x14ac:dyDescent="0.25">
      <c r="A567" s="4">
        <v>715</v>
      </c>
      <c r="B567" s="4" t="s">
        <v>1547</v>
      </c>
      <c r="C567" s="4" t="s">
        <v>14</v>
      </c>
      <c r="D567" s="4" t="s">
        <v>1306</v>
      </c>
      <c r="E567" s="6"/>
      <c r="F567" s="5" t="s">
        <v>1548</v>
      </c>
      <c r="G567" s="4" t="s">
        <v>29</v>
      </c>
      <c r="H567" s="4" t="s">
        <v>568</v>
      </c>
      <c r="I567" s="4" t="s">
        <v>77</v>
      </c>
      <c r="J567" s="4">
        <v>21</v>
      </c>
      <c r="K567" s="4" t="s">
        <v>20</v>
      </c>
      <c r="L567" s="4" t="s">
        <v>1308</v>
      </c>
      <c r="M567" s="15">
        <v>99</v>
      </c>
      <c r="N567" s="15">
        <f t="shared" si="8"/>
        <v>396</v>
      </c>
      <c r="O567" s="4">
        <v>4</v>
      </c>
      <c r="P567" s="4">
        <f>IFERROR(VLOOKUP(F567,'Initial selection'!E:N,10,FALSE),0)</f>
        <v>8</v>
      </c>
    </row>
    <row r="568" spans="1:16" ht="15.75" customHeight="1" x14ac:dyDescent="0.25">
      <c r="A568" s="4">
        <v>618</v>
      </c>
      <c r="B568" s="4" t="s">
        <v>1549</v>
      </c>
      <c r="C568" s="4" t="s">
        <v>14</v>
      </c>
      <c r="D568" s="4" t="s">
        <v>1302</v>
      </c>
      <c r="E568" s="4" t="s">
        <v>75</v>
      </c>
      <c r="F568" s="5" t="s">
        <v>1550</v>
      </c>
      <c r="G568" s="4" t="s">
        <v>29</v>
      </c>
      <c r="H568" s="4" t="s">
        <v>568</v>
      </c>
      <c r="I568" s="4" t="s">
        <v>24</v>
      </c>
      <c r="J568" s="4">
        <v>21</v>
      </c>
      <c r="K568" s="4" t="s">
        <v>20</v>
      </c>
      <c r="L568" s="4" t="s">
        <v>1304</v>
      </c>
      <c r="M568" s="15">
        <v>99</v>
      </c>
      <c r="N568" s="15">
        <f t="shared" si="8"/>
        <v>396</v>
      </c>
      <c r="O568" s="4">
        <v>4</v>
      </c>
      <c r="P568" s="4">
        <f>IFERROR(VLOOKUP(F568,'Initial selection'!E:N,10,FALSE),0)</f>
        <v>6</v>
      </c>
    </row>
    <row r="569" spans="1:16" ht="15.75" customHeight="1" x14ac:dyDescent="0.25">
      <c r="A569" s="4">
        <v>687</v>
      </c>
      <c r="B569" s="4" t="s">
        <v>1551</v>
      </c>
      <c r="C569" s="4" t="s">
        <v>14</v>
      </c>
      <c r="D569" s="4" t="s">
        <v>1444</v>
      </c>
      <c r="E569" s="6"/>
      <c r="F569" s="5" t="s">
        <v>1552</v>
      </c>
      <c r="G569" s="4" t="s">
        <v>29</v>
      </c>
      <c r="H569" s="4" t="s">
        <v>568</v>
      </c>
      <c r="I569" s="4" t="s">
        <v>19</v>
      </c>
      <c r="J569" s="4">
        <v>21</v>
      </c>
      <c r="K569" s="4" t="s">
        <v>20</v>
      </c>
      <c r="L569" s="4" t="s">
        <v>1446</v>
      </c>
      <c r="M569" s="15">
        <v>99</v>
      </c>
      <c r="N569" s="15">
        <f t="shared" si="8"/>
        <v>396</v>
      </c>
      <c r="O569" s="4">
        <v>4</v>
      </c>
      <c r="P569" s="4">
        <f>IFERROR(VLOOKUP(F569,'Initial selection'!E:N,10,FALSE),0)</f>
        <v>6</v>
      </c>
    </row>
    <row r="570" spans="1:16" ht="15.75" customHeight="1" x14ac:dyDescent="0.25">
      <c r="A570" s="4">
        <v>673</v>
      </c>
      <c r="B570" s="4" t="s">
        <v>1553</v>
      </c>
      <c r="C570" s="4" t="s">
        <v>14</v>
      </c>
      <c r="D570" s="4" t="s">
        <v>1375</v>
      </c>
      <c r="E570" s="4" t="s">
        <v>286</v>
      </c>
      <c r="F570" s="5" t="s">
        <v>1554</v>
      </c>
      <c r="G570" s="4" t="s">
        <v>29</v>
      </c>
      <c r="H570" s="4" t="s">
        <v>468</v>
      </c>
      <c r="I570" s="4" t="s">
        <v>414</v>
      </c>
      <c r="J570" s="4">
        <v>21</v>
      </c>
      <c r="K570" s="4" t="s">
        <v>20</v>
      </c>
      <c r="L570" s="4" t="s">
        <v>1377</v>
      </c>
      <c r="M570" s="15">
        <v>99</v>
      </c>
      <c r="N570" s="15">
        <f t="shared" si="8"/>
        <v>396</v>
      </c>
      <c r="O570" s="4">
        <v>4</v>
      </c>
      <c r="P570" s="4">
        <f>IFERROR(VLOOKUP(F570,'Initial selection'!E:N,10,FALSE),0)</f>
        <v>4</v>
      </c>
    </row>
    <row r="571" spans="1:16" ht="15.75" customHeight="1" x14ac:dyDescent="0.25">
      <c r="A571" s="4">
        <v>509</v>
      </c>
      <c r="B571" s="4" t="s">
        <v>1555</v>
      </c>
      <c r="C571" s="4" t="s">
        <v>14</v>
      </c>
      <c r="D571" s="4" t="s">
        <v>441</v>
      </c>
      <c r="E571" s="6"/>
      <c r="F571" s="5" t="s">
        <v>1556</v>
      </c>
      <c r="G571" s="4" t="s">
        <v>29</v>
      </c>
      <c r="H571" s="4" t="s">
        <v>18</v>
      </c>
      <c r="I571" s="4" t="s">
        <v>50</v>
      </c>
      <c r="J571" s="4">
        <v>21</v>
      </c>
      <c r="K571" s="4" t="s">
        <v>20</v>
      </c>
      <c r="L571" s="4" t="s">
        <v>443</v>
      </c>
      <c r="M571" s="15">
        <v>395</v>
      </c>
      <c r="N571" s="15">
        <f t="shared" si="8"/>
        <v>395</v>
      </c>
      <c r="O571" s="4">
        <v>1</v>
      </c>
      <c r="P571" s="4">
        <f>IFERROR(VLOOKUP(F571,'Initial selection'!E:N,10,FALSE),0)</f>
        <v>1</v>
      </c>
    </row>
    <row r="572" spans="1:16" ht="15.75" customHeight="1" x14ac:dyDescent="0.25">
      <c r="A572" s="4">
        <v>459</v>
      </c>
      <c r="B572" s="4" t="s">
        <v>1557</v>
      </c>
      <c r="C572" s="4" t="s">
        <v>14</v>
      </c>
      <c r="D572" s="4" t="s">
        <v>1558</v>
      </c>
      <c r="E572" s="4" t="s">
        <v>110</v>
      </c>
      <c r="F572" s="5" t="s">
        <v>1559</v>
      </c>
      <c r="G572" s="4" t="s">
        <v>17</v>
      </c>
      <c r="H572" s="4" t="s">
        <v>262</v>
      </c>
      <c r="I572" s="4" t="s">
        <v>96</v>
      </c>
      <c r="J572" s="4">
        <v>21</v>
      </c>
      <c r="K572" s="4" t="s">
        <v>20</v>
      </c>
      <c r="L572" s="4" t="s">
        <v>1560</v>
      </c>
      <c r="M572" s="15">
        <v>195</v>
      </c>
      <c r="N572" s="15">
        <f t="shared" si="8"/>
        <v>390</v>
      </c>
      <c r="O572" s="4">
        <v>2</v>
      </c>
      <c r="P572" s="4">
        <f>IFERROR(VLOOKUP(F572,'Initial selection'!E:N,10,FALSE),0)</f>
        <v>2</v>
      </c>
    </row>
    <row r="573" spans="1:16" ht="15.75" customHeight="1" x14ac:dyDescent="0.25">
      <c r="A573" s="4">
        <v>316</v>
      </c>
      <c r="B573" s="4" t="s">
        <v>1561</v>
      </c>
      <c r="C573" s="4" t="s">
        <v>14</v>
      </c>
      <c r="D573" s="4" t="s">
        <v>1562</v>
      </c>
      <c r="E573" s="6"/>
      <c r="F573" s="5" t="s">
        <v>1563</v>
      </c>
      <c r="G573" s="4" t="s">
        <v>17</v>
      </c>
      <c r="H573" s="17" t="s">
        <v>1999</v>
      </c>
      <c r="I573" s="4" t="s">
        <v>280</v>
      </c>
      <c r="J573" s="4">
        <v>21</v>
      </c>
      <c r="K573" s="4" t="s">
        <v>20</v>
      </c>
      <c r="L573" s="4" t="s">
        <v>1564</v>
      </c>
      <c r="M573" s="15">
        <v>55</v>
      </c>
      <c r="N573" s="15">
        <f t="shared" si="8"/>
        <v>385</v>
      </c>
      <c r="O573" s="4">
        <v>7</v>
      </c>
      <c r="P573" s="4">
        <f>IFERROR(VLOOKUP(F573,'Initial selection'!E:N,10,FALSE),0)</f>
        <v>10</v>
      </c>
    </row>
    <row r="574" spans="1:16" ht="15.75" customHeight="1" x14ac:dyDescent="0.25">
      <c r="A574" s="4">
        <v>239</v>
      </c>
      <c r="B574" s="4" t="s">
        <v>1565</v>
      </c>
      <c r="C574" s="4" t="s">
        <v>14</v>
      </c>
      <c r="D574" s="4" t="s">
        <v>1042</v>
      </c>
      <c r="E574" s="4" t="s">
        <v>155</v>
      </c>
      <c r="F574" s="5" t="s">
        <v>1566</v>
      </c>
      <c r="G574" s="4" t="s">
        <v>17</v>
      </c>
      <c r="H574" s="4" t="s">
        <v>468</v>
      </c>
      <c r="I574" s="4" t="s">
        <v>24</v>
      </c>
      <c r="J574" s="4">
        <v>21</v>
      </c>
      <c r="K574" s="4" t="s">
        <v>20</v>
      </c>
      <c r="L574" s="4" t="s">
        <v>1044</v>
      </c>
      <c r="M574" s="15">
        <v>95</v>
      </c>
      <c r="N574" s="15">
        <f t="shared" si="8"/>
        <v>380</v>
      </c>
      <c r="O574" s="4">
        <v>4</v>
      </c>
      <c r="P574" s="4">
        <f>IFERROR(VLOOKUP(F574,'Initial selection'!E:N,10,FALSE),0)</f>
        <v>7</v>
      </c>
    </row>
    <row r="575" spans="1:16" ht="15.75" customHeight="1" x14ac:dyDescent="0.25">
      <c r="A575" s="4">
        <v>240</v>
      </c>
      <c r="B575" s="4" t="s">
        <v>1567</v>
      </c>
      <c r="C575" s="4" t="s">
        <v>14</v>
      </c>
      <c r="D575" s="4" t="s">
        <v>1042</v>
      </c>
      <c r="E575" s="4" t="s">
        <v>155</v>
      </c>
      <c r="F575" s="5" t="s">
        <v>1568</v>
      </c>
      <c r="G575" s="4" t="s">
        <v>17</v>
      </c>
      <c r="H575" s="4" t="s">
        <v>468</v>
      </c>
      <c r="I575" s="4" t="s">
        <v>96</v>
      </c>
      <c r="J575" s="4">
        <v>21</v>
      </c>
      <c r="K575" s="4" t="s">
        <v>20</v>
      </c>
      <c r="L575" s="4" t="s">
        <v>1044</v>
      </c>
      <c r="M575" s="15">
        <v>95</v>
      </c>
      <c r="N575" s="15">
        <f t="shared" si="8"/>
        <v>380</v>
      </c>
      <c r="O575" s="4">
        <v>4</v>
      </c>
      <c r="P575" s="4">
        <f>IFERROR(VLOOKUP(F575,'Initial selection'!E:N,10,FALSE),0)</f>
        <v>4</v>
      </c>
    </row>
    <row r="576" spans="1:16" ht="15.75" customHeight="1" x14ac:dyDescent="0.25">
      <c r="A576" s="4">
        <v>974</v>
      </c>
      <c r="B576" s="4" t="s">
        <v>1569</v>
      </c>
      <c r="C576" s="4" t="s">
        <v>14</v>
      </c>
      <c r="D576" s="4" t="s">
        <v>1570</v>
      </c>
      <c r="E576" s="4" t="s">
        <v>75</v>
      </c>
      <c r="F576" s="5" t="s">
        <v>1571</v>
      </c>
      <c r="G576" s="4" t="s">
        <v>29</v>
      </c>
      <c r="H576" s="4" t="s">
        <v>1052</v>
      </c>
      <c r="I576" s="4" t="s">
        <v>798</v>
      </c>
      <c r="J576" s="4">
        <v>21</v>
      </c>
      <c r="K576" s="4" t="s">
        <v>20</v>
      </c>
      <c r="L576" s="4" t="s">
        <v>1572</v>
      </c>
      <c r="M576" s="15">
        <v>95</v>
      </c>
      <c r="N576" s="15">
        <f t="shared" si="8"/>
        <v>380</v>
      </c>
      <c r="O576" s="4">
        <v>4</v>
      </c>
      <c r="P576" s="4">
        <f>IFERROR(VLOOKUP(F576,'Initial selection'!E:N,10,FALSE),0)</f>
        <v>4</v>
      </c>
    </row>
    <row r="577" spans="1:16" ht="15.75" customHeight="1" x14ac:dyDescent="0.25">
      <c r="A577" s="4">
        <v>1052</v>
      </c>
      <c r="B577" s="4" t="s">
        <v>1573</v>
      </c>
      <c r="C577" s="4" t="s">
        <v>14</v>
      </c>
      <c r="D577" s="4" t="s">
        <v>1181</v>
      </c>
      <c r="E577" s="4" t="s">
        <v>27</v>
      </c>
      <c r="F577" s="5" t="s">
        <v>1574</v>
      </c>
      <c r="G577" s="4" t="s">
        <v>17</v>
      </c>
      <c r="H577" s="4" t="s">
        <v>1183</v>
      </c>
      <c r="I577" s="4" t="s">
        <v>24</v>
      </c>
      <c r="J577" s="4">
        <v>21</v>
      </c>
      <c r="K577" s="4" t="s">
        <v>294</v>
      </c>
      <c r="L577" s="4" t="s">
        <v>1184</v>
      </c>
      <c r="M577" s="15">
        <v>95</v>
      </c>
      <c r="N577" s="15">
        <f t="shared" si="8"/>
        <v>380</v>
      </c>
      <c r="O577" s="4">
        <v>4</v>
      </c>
      <c r="P577" s="4">
        <f>IFERROR(VLOOKUP(F577,'Initial selection'!E:N,10,FALSE),0)</f>
        <v>4</v>
      </c>
    </row>
    <row r="578" spans="1:16" ht="15.75" customHeight="1" x14ac:dyDescent="0.25">
      <c r="A578" s="4">
        <v>1053</v>
      </c>
      <c r="B578" s="4" t="s">
        <v>1575</v>
      </c>
      <c r="C578" s="4" t="s">
        <v>14</v>
      </c>
      <c r="D578" s="4" t="s">
        <v>1181</v>
      </c>
      <c r="E578" s="4" t="s">
        <v>27</v>
      </c>
      <c r="F578" s="5" t="s">
        <v>1576</v>
      </c>
      <c r="G578" s="4" t="s">
        <v>17</v>
      </c>
      <c r="H578" s="4" t="s">
        <v>1183</v>
      </c>
      <c r="I578" s="4" t="s">
        <v>50</v>
      </c>
      <c r="J578" s="4">
        <v>21</v>
      </c>
      <c r="K578" s="4" t="s">
        <v>294</v>
      </c>
      <c r="L578" s="4" t="s">
        <v>1184</v>
      </c>
      <c r="M578" s="15">
        <v>95</v>
      </c>
      <c r="N578" s="15">
        <f t="shared" ref="N578:N641" si="9">M578*O578</f>
        <v>380</v>
      </c>
      <c r="O578" s="4">
        <v>4</v>
      </c>
      <c r="P578" s="4">
        <f>IFERROR(VLOOKUP(F578,'Initial selection'!E:N,10,FALSE),0)</f>
        <v>4</v>
      </c>
    </row>
    <row r="579" spans="1:16" ht="15.75" customHeight="1" x14ac:dyDescent="0.25">
      <c r="A579" s="4">
        <v>930</v>
      </c>
      <c r="B579" s="4" t="s">
        <v>1577</v>
      </c>
      <c r="C579" s="4" t="s">
        <v>14</v>
      </c>
      <c r="D579" s="4" t="s">
        <v>1578</v>
      </c>
      <c r="E579" s="4" t="s">
        <v>229</v>
      </c>
      <c r="F579" s="5" t="s">
        <v>1579</v>
      </c>
      <c r="G579" s="4" t="s">
        <v>29</v>
      </c>
      <c r="H579" s="4" t="s">
        <v>568</v>
      </c>
      <c r="I579" s="4" t="s">
        <v>19</v>
      </c>
      <c r="J579" s="4">
        <v>21</v>
      </c>
      <c r="K579" s="4" t="s">
        <v>294</v>
      </c>
      <c r="L579" s="4" t="s">
        <v>1580</v>
      </c>
      <c r="M579" s="15">
        <v>75</v>
      </c>
      <c r="N579" s="15">
        <f t="shared" si="9"/>
        <v>375</v>
      </c>
      <c r="O579" s="4">
        <v>5</v>
      </c>
      <c r="P579" s="4">
        <f>IFERROR(VLOOKUP(F579,'Initial selection'!E:N,10,FALSE),0)</f>
        <v>7</v>
      </c>
    </row>
    <row r="580" spans="1:16" ht="15.75" customHeight="1" x14ac:dyDescent="0.25">
      <c r="A580" s="4">
        <v>40</v>
      </c>
      <c r="B580" s="4" t="s">
        <v>1581</v>
      </c>
      <c r="C580" s="4" t="s">
        <v>14</v>
      </c>
      <c r="D580" s="4" t="s">
        <v>943</v>
      </c>
      <c r="E580" s="4" t="s">
        <v>27</v>
      </c>
      <c r="F580" s="5" t="s">
        <v>1582</v>
      </c>
      <c r="G580" s="4" t="s">
        <v>17</v>
      </c>
      <c r="H580" s="17" t="s">
        <v>1999</v>
      </c>
      <c r="I580" s="4" t="s">
        <v>691</v>
      </c>
      <c r="J580" s="4">
        <v>21</v>
      </c>
      <c r="K580" s="4" t="s">
        <v>20</v>
      </c>
      <c r="L580" s="4" t="s">
        <v>945</v>
      </c>
      <c r="M580" s="15">
        <v>125</v>
      </c>
      <c r="N580" s="15">
        <f t="shared" si="9"/>
        <v>375</v>
      </c>
      <c r="O580" s="4">
        <v>3</v>
      </c>
      <c r="P580" s="4">
        <f>IFERROR(VLOOKUP(F580,'Initial selection'!E:N,10,FALSE),0)</f>
        <v>6</v>
      </c>
    </row>
    <row r="581" spans="1:16" ht="15.75" customHeight="1" x14ac:dyDescent="0.25">
      <c r="A581" s="4">
        <v>301</v>
      </c>
      <c r="B581" s="4" t="s">
        <v>1583</v>
      </c>
      <c r="C581" s="4" t="s">
        <v>14</v>
      </c>
      <c r="D581" s="4" t="s">
        <v>1139</v>
      </c>
      <c r="E581" s="6"/>
      <c r="F581" s="5" t="s">
        <v>1584</v>
      </c>
      <c r="G581" s="4" t="s">
        <v>17</v>
      </c>
      <c r="H581" s="4" t="s">
        <v>56</v>
      </c>
      <c r="I581" s="4" t="s">
        <v>36</v>
      </c>
      <c r="J581" s="4">
        <v>21</v>
      </c>
      <c r="K581" s="4" t="s">
        <v>20</v>
      </c>
      <c r="L581" s="4" t="s">
        <v>1141</v>
      </c>
      <c r="M581" s="15">
        <v>125</v>
      </c>
      <c r="N581" s="15">
        <f t="shared" si="9"/>
        <v>375</v>
      </c>
      <c r="O581" s="4">
        <v>3</v>
      </c>
      <c r="P581" s="4">
        <f>IFERROR(VLOOKUP(F581,'Initial selection'!E:N,10,FALSE),0)</f>
        <v>6</v>
      </c>
    </row>
    <row r="582" spans="1:16" ht="15.75" customHeight="1" x14ac:dyDescent="0.25">
      <c r="A582" s="4">
        <v>762</v>
      </c>
      <c r="B582" s="4" t="s">
        <v>1585</v>
      </c>
      <c r="C582" s="4" t="s">
        <v>14</v>
      </c>
      <c r="D582" s="4" t="s">
        <v>377</v>
      </c>
      <c r="E582" s="4" t="s">
        <v>110</v>
      </c>
      <c r="F582" s="5" t="s">
        <v>1586</v>
      </c>
      <c r="G582" s="4" t="s">
        <v>17</v>
      </c>
      <c r="H582" s="4" t="s">
        <v>262</v>
      </c>
      <c r="I582" s="4" t="s">
        <v>45</v>
      </c>
      <c r="J582" s="4">
        <v>21</v>
      </c>
      <c r="K582" s="4" t="s">
        <v>20</v>
      </c>
      <c r="L582" s="4" t="s">
        <v>379</v>
      </c>
      <c r="M582" s="15">
        <v>125</v>
      </c>
      <c r="N582" s="15">
        <f t="shared" si="9"/>
        <v>375</v>
      </c>
      <c r="O582" s="4">
        <v>3</v>
      </c>
      <c r="P582" s="4">
        <f>IFERROR(VLOOKUP(F582,'Initial selection'!E:N,10,FALSE),0)</f>
        <v>3</v>
      </c>
    </row>
    <row r="583" spans="1:16" ht="15.75" customHeight="1" x14ac:dyDescent="0.25">
      <c r="A583" s="4">
        <v>168</v>
      </c>
      <c r="B583" s="4" t="s">
        <v>1587</v>
      </c>
      <c r="C583" s="4" t="s">
        <v>14</v>
      </c>
      <c r="D583" s="4" t="s">
        <v>243</v>
      </c>
      <c r="E583" s="4" t="s">
        <v>27</v>
      </c>
      <c r="F583" s="5" t="s">
        <v>1588</v>
      </c>
      <c r="G583" s="4" t="s">
        <v>17</v>
      </c>
      <c r="H583" s="4" t="s">
        <v>56</v>
      </c>
      <c r="I583" s="4" t="s">
        <v>45</v>
      </c>
      <c r="J583" s="4">
        <v>21</v>
      </c>
      <c r="K583" s="4" t="s">
        <v>20</v>
      </c>
      <c r="L583" s="4" t="s">
        <v>245</v>
      </c>
      <c r="M583" s="15">
        <v>375</v>
      </c>
      <c r="N583" s="15">
        <f t="shared" si="9"/>
        <v>375</v>
      </c>
      <c r="O583" s="4">
        <v>1</v>
      </c>
      <c r="P583" s="4">
        <f>IFERROR(VLOOKUP(F583,'Initial selection'!E:N,10,FALSE),0)</f>
        <v>2</v>
      </c>
    </row>
    <row r="584" spans="1:16" ht="15.75" customHeight="1" x14ac:dyDescent="0.25">
      <c r="A584" s="4">
        <v>808</v>
      </c>
      <c r="B584" s="4" t="s">
        <v>1589</v>
      </c>
      <c r="C584" s="4" t="s">
        <v>14</v>
      </c>
      <c r="D584" s="4" t="s">
        <v>810</v>
      </c>
      <c r="E584" s="4" t="s">
        <v>27</v>
      </c>
      <c r="F584" s="5" t="s">
        <v>1590</v>
      </c>
      <c r="G584" s="4" t="s">
        <v>17</v>
      </c>
      <c r="H584" s="4" t="s">
        <v>18</v>
      </c>
      <c r="I584" s="4" t="s">
        <v>24</v>
      </c>
      <c r="J584" s="4">
        <v>21</v>
      </c>
      <c r="K584" s="4" t="s">
        <v>20</v>
      </c>
      <c r="L584" s="4" t="s">
        <v>812</v>
      </c>
      <c r="M584" s="15">
        <v>375</v>
      </c>
      <c r="N584" s="15">
        <f t="shared" si="9"/>
        <v>375</v>
      </c>
      <c r="O584" s="4">
        <v>1</v>
      </c>
      <c r="P584" s="4">
        <f>IFERROR(VLOOKUP(F584,'Initial selection'!E:N,10,FALSE),0)</f>
        <v>1</v>
      </c>
    </row>
    <row r="585" spans="1:16" ht="15.75" customHeight="1" x14ac:dyDescent="0.25">
      <c r="A585" s="4">
        <v>124</v>
      </c>
      <c r="B585" s="4" t="s">
        <v>1591</v>
      </c>
      <c r="C585" s="4" t="s">
        <v>14</v>
      </c>
      <c r="D585" s="4" t="s">
        <v>1186</v>
      </c>
      <c r="E585" s="4" t="s">
        <v>75</v>
      </c>
      <c r="F585" s="5" t="s">
        <v>1592</v>
      </c>
      <c r="G585" s="4" t="s">
        <v>17</v>
      </c>
      <c r="H585" s="4" t="s">
        <v>262</v>
      </c>
      <c r="I585" s="4" t="s">
        <v>96</v>
      </c>
      <c r="J585" s="4">
        <v>21</v>
      </c>
      <c r="K585" s="4" t="s">
        <v>294</v>
      </c>
      <c r="L585" s="4" t="s">
        <v>1188</v>
      </c>
      <c r="M585" s="15">
        <v>185</v>
      </c>
      <c r="N585" s="15">
        <f t="shared" si="9"/>
        <v>370</v>
      </c>
      <c r="O585" s="4">
        <v>2</v>
      </c>
      <c r="P585" s="4">
        <f>IFERROR(VLOOKUP(F585,'Initial selection'!E:N,10,FALSE),0)</f>
        <v>3</v>
      </c>
    </row>
    <row r="586" spans="1:16" ht="15.75" customHeight="1" x14ac:dyDescent="0.25">
      <c r="A586" s="4">
        <v>258</v>
      </c>
      <c r="B586" s="4" t="s">
        <v>1593</v>
      </c>
      <c r="C586" s="4" t="s">
        <v>14</v>
      </c>
      <c r="D586" s="4" t="s">
        <v>1594</v>
      </c>
      <c r="E586" s="6"/>
      <c r="F586" s="5" t="s">
        <v>1595</v>
      </c>
      <c r="G586" s="4" t="s">
        <v>29</v>
      </c>
      <c r="H586" s="4" t="s">
        <v>67</v>
      </c>
      <c r="I586" s="4" t="s">
        <v>280</v>
      </c>
      <c r="J586" s="4">
        <v>21</v>
      </c>
      <c r="K586" s="4" t="s">
        <v>294</v>
      </c>
      <c r="L586" s="4" t="s">
        <v>1596</v>
      </c>
      <c r="M586" s="15">
        <v>90</v>
      </c>
      <c r="N586" s="15">
        <f t="shared" si="9"/>
        <v>360</v>
      </c>
      <c r="O586" s="4">
        <v>4</v>
      </c>
      <c r="P586" s="4">
        <f>IFERROR(VLOOKUP(F586,'Initial selection'!E:N,10,FALSE),0)</f>
        <v>4</v>
      </c>
    </row>
    <row r="587" spans="1:16" ht="15.75" customHeight="1" x14ac:dyDescent="0.25">
      <c r="A587" s="4">
        <v>45</v>
      </c>
      <c r="B587" s="4" t="s">
        <v>1597</v>
      </c>
      <c r="C587" s="4" t="s">
        <v>14</v>
      </c>
      <c r="D587" s="4" t="s">
        <v>1598</v>
      </c>
      <c r="E587" s="6"/>
      <c r="F587" s="5" t="s">
        <v>1599</v>
      </c>
      <c r="G587" s="4" t="s">
        <v>29</v>
      </c>
      <c r="H587" s="17" t="s">
        <v>1999</v>
      </c>
      <c r="I587" s="4" t="s">
        <v>1095</v>
      </c>
      <c r="J587" s="4">
        <v>21</v>
      </c>
      <c r="K587" s="4" t="s">
        <v>20</v>
      </c>
      <c r="L587" s="4" t="s">
        <v>1600</v>
      </c>
      <c r="M587" s="15">
        <v>120</v>
      </c>
      <c r="N587" s="15">
        <f t="shared" si="9"/>
        <v>360</v>
      </c>
      <c r="O587" s="4">
        <v>3</v>
      </c>
      <c r="P587" s="4">
        <f>IFERROR(VLOOKUP(F587,'Initial selection'!E:N,10,FALSE),0)</f>
        <v>3</v>
      </c>
    </row>
    <row r="588" spans="1:16" ht="15.75" customHeight="1" x14ac:dyDescent="0.25">
      <c r="A588" s="4">
        <v>869</v>
      </c>
      <c r="B588" s="4" t="s">
        <v>1601</v>
      </c>
      <c r="C588" s="4" t="s">
        <v>14</v>
      </c>
      <c r="D588" s="4" t="s">
        <v>1602</v>
      </c>
      <c r="E588" s="4" t="s">
        <v>540</v>
      </c>
      <c r="F588" s="5" t="s">
        <v>1603</v>
      </c>
      <c r="G588" s="4" t="s">
        <v>29</v>
      </c>
      <c r="H588" s="4" t="s">
        <v>30</v>
      </c>
      <c r="I588" s="4" t="s">
        <v>45</v>
      </c>
      <c r="J588" s="4">
        <v>21</v>
      </c>
      <c r="K588" s="4" t="s">
        <v>20</v>
      </c>
      <c r="L588" s="4" t="s">
        <v>1604</v>
      </c>
      <c r="M588" s="15">
        <v>119</v>
      </c>
      <c r="N588" s="15">
        <f t="shared" si="9"/>
        <v>357</v>
      </c>
      <c r="O588" s="4">
        <v>3</v>
      </c>
      <c r="P588" s="4">
        <f>IFERROR(VLOOKUP(F588,'Initial selection'!E:N,10,FALSE),0)</f>
        <v>7</v>
      </c>
    </row>
    <row r="589" spans="1:16" ht="15.75" customHeight="1" x14ac:dyDescent="0.25">
      <c r="A589" s="4">
        <v>624</v>
      </c>
      <c r="B589" s="4" t="s">
        <v>1605</v>
      </c>
      <c r="C589" s="4" t="s">
        <v>14</v>
      </c>
      <c r="D589" s="4" t="s">
        <v>1371</v>
      </c>
      <c r="E589" s="6"/>
      <c r="F589" s="5" t="s">
        <v>1606</v>
      </c>
      <c r="G589" s="4" t="s">
        <v>29</v>
      </c>
      <c r="H589" s="4" t="s">
        <v>468</v>
      </c>
      <c r="I589" s="4" t="s">
        <v>77</v>
      </c>
      <c r="J589" s="4">
        <v>21</v>
      </c>
      <c r="K589" s="4" t="s">
        <v>20</v>
      </c>
      <c r="L589" s="4" t="s">
        <v>1373</v>
      </c>
      <c r="M589" s="15">
        <v>119</v>
      </c>
      <c r="N589" s="15">
        <f t="shared" si="9"/>
        <v>357</v>
      </c>
      <c r="O589" s="4">
        <v>3</v>
      </c>
      <c r="P589" s="4">
        <f>IFERROR(VLOOKUP(F589,'Initial selection'!E:N,10,FALSE),0)</f>
        <v>5</v>
      </c>
    </row>
    <row r="590" spans="1:16" ht="15.75" customHeight="1" x14ac:dyDescent="0.25">
      <c r="A590" s="4">
        <v>527</v>
      </c>
      <c r="B590" s="4" t="s">
        <v>1607</v>
      </c>
      <c r="C590" s="4" t="s">
        <v>14</v>
      </c>
      <c r="D590" s="4" t="s">
        <v>892</v>
      </c>
      <c r="E590" s="6"/>
      <c r="F590" s="5" t="s">
        <v>1608</v>
      </c>
      <c r="G590" s="4" t="s">
        <v>29</v>
      </c>
      <c r="H590" s="4" t="s">
        <v>468</v>
      </c>
      <c r="I590" s="4" t="s">
        <v>19</v>
      </c>
      <c r="J590" s="4">
        <v>21</v>
      </c>
      <c r="K590" s="4" t="s">
        <v>20</v>
      </c>
      <c r="L590" s="4" t="s">
        <v>894</v>
      </c>
      <c r="M590" s="15">
        <v>119</v>
      </c>
      <c r="N590" s="15">
        <f t="shared" si="9"/>
        <v>357</v>
      </c>
      <c r="O590" s="4">
        <v>3</v>
      </c>
      <c r="P590" s="4">
        <f>IFERROR(VLOOKUP(F590,'Initial selection'!E:N,10,FALSE),0)</f>
        <v>4</v>
      </c>
    </row>
    <row r="591" spans="1:16" ht="15.75" customHeight="1" x14ac:dyDescent="0.25">
      <c r="A591" s="4">
        <v>692</v>
      </c>
      <c r="B591" s="4" t="s">
        <v>1609</v>
      </c>
      <c r="C591" s="4" t="s">
        <v>14</v>
      </c>
      <c r="D591" s="4" t="s">
        <v>1115</v>
      </c>
      <c r="E591" s="4" t="s">
        <v>27</v>
      </c>
      <c r="F591" s="5" t="s">
        <v>1610</v>
      </c>
      <c r="G591" s="4" t="s">
        <v>29</v>
      </c>
      <c r="H591" s="4" t="s">
        <v>568</v>
      </c>
      <c r="I591" s="4" t="s">
        <v>36</v>
      </c>
      <c r="J591" s="4">
        <v>21</v>
      </c>
      <c r="K591" s="4" t="s">
        <v>20</v>
      </c>
      <c r="L591" s="4" t="s">
        <v>1117</v>
      </c>
      <c r="M591" s="15">
        <v>119</v>
      </c>
      <c r="N591" s="15">
        <f t="shared" si="9"/>
        <v>357</v>
      </c>
      <c r="O591" s="4">
        <v>3</v>
      </c>
      <c r="P591" s="4">
        <f>IFERROR(VLOOKUP(F591,'Initial selection'!E:N,10,FALSE),0)</f>
        <v>4</v>
      </c>
    </row>
    <row r="592" spans="1:16" ht="15.75" customHeight="1" x14ac:dyDescent="0.25">
      <c r="A592" s="4">
        <v>623</v>
      </c>
      <c r="B592" s="4" t="s">
        <v>1611</v>
      </c>
      <c r="C592" s="4" t="s">
        <v>14</v>
      </c>
      <c r="D592" s="4" t="s">
        <v>1371</v>
      </c>
      <c r="E592" s="6"/>
      <c r="F592" s="5" t="s">
        <v>1612</v>
      </c>
      <c r="G592" s="4" t="s">
        <v>29</v>
      </c>
      <c r="H592" s="4" t="s">
        <v>468</v>
      </c>
      <c r="I592" s="4" t="s">
        <v>414</v>
      </c>
      <c r="J592" s="4">
        <v>21</v>
      </c>
      <c r="K592" s="4" t="s">
        <v>20</v>
      </c>
      <c r="L592" s="4" t="s">
        <v>1373</v>
      </c>
      <c r="M592" s="15">
        <v>119</v>
      </c>
      <c r="N592" s="15">
        <f t="shared" si="9"/>
        <v>357</v>
      </c>
      <c r="O592" s="4">
        <v>3</v>
      </c>
      <c r="P592" s="4">
        <f>IFERROR(VLOOKUP(F592,'Initial selection'!E:N,10,FALSE),0)</f>
        <v>3</v>
      </c>
    </row>
    <row r="593" spans="1:16" ht="15.75" customHeight="1" x14ac:dyDescent="0.25">
      <c r="A593" s="4">
        <v>706</v>
      </c>
      <c r="B593" s="4" t="s">
        <v>1613</v>
      </c>
      <c r="C593" s="4" t="s">
        <v>14</v>
      </c>
      <c r="D593" s="4" t="s">
        <v>1614</v>
      </c>
      <c r="E593" s="6"/>
      <c r="F593" s="5" t="s">
        <v>1615</v>
      </c>
      <c r="G593" s="4" t="s">
        <v>29</v>
      </c>
      <c r="H593" s="4" t="s">
        <v>568</v>
      </c>
      <c r="I593" s="4" t="s">
        <v>45</v>
      </c>
      <c r="J593" s="4">
        <v>21</v>
      </c>
      <c r="K593" s="4" t="s">
        <v>20</v>
      </c>
      <c r="L593" s="4" t="s">
        <v>1616</v>
      </c>
      <c r="M593" s="15">
        <v>89</v>
      </c>
      <c r="N593" s="15">
        <f t="shared" si="9"/>
        <v>356</v>
      </c>
      <c r="O593" s="4">
        <v>4</v>
      </c>
      <c r="P593" s="4">
        <f>IFERROR(VLOOKUP(F593,'Initial selection'!E:N,10,FALSE),0)</f>
        <v>4</v>
      </c>
    </row>
    <row r="594" spans="1:16" ht="15.75" customHeight="1" x14ac:dyDescent="0.25">
      <c r="A594" s="4">
        <v>251</v>
      </c>
      <c r="B594" s="4" t="s">
        <v>1617</v>
      </c>
      <c r="C594" s="4" t="s">
        <v>14</v>
      </c>
      <c r="D594" s="4" t="s">
        <v>758</v>
      </c>
      <c r="E594" s="4" t="s">
        <v>759</v>
      </c>
      <c r="F594" s="5" t="s">
        <v>1618</v>
      </c>
      <c r="G594" s="4" t="s">
        <v>17</v>
      </c>
      <c r="H594" s="4" t="s">
        <v>262</v>
      </c>
      <c r="I594" s="4" t="s">
        <v>50</v>
      </c>
      <c r="J594" s="4">
        <v>21</v>
      </c>
      <c r="K594" s="4" t="s">
        <v>20</v>
      </c>
      <c r="L594" s="4" t="s">
        <v>761</v>
      </c>
      <c r="M594" s="15">
        <v>175</v>
      </c>
      <c r="N594" s="15">
        <f t="shared" si="9"/>
        <v>350</v>
      </c>
      <c r="O594" s="4">
        <v>2</v>
      </c>
      <c r="P594" s="4">
        <f>IFERROR(VLOOKUP(F594,'Initial selection'!E:N,10,FALSE),0)</f>
        <v>3</v>
      </c>
    </row>
    <row r="595" spans="1:16" ht="15.75" customHeight="1" x14ac:dyDescent="0.25">
      <c r="A595" s="4">
        <v>349</v>
      </c>
      <c r="B595" s="4" t="s">
        <v>1619</v>
      </c>
      <c r="C595" s="4" t="s">
        <v>14</v>
      </c>
      <c r="D595" s="4" t="s">
        <v>1620</v>
      </c>
      <c r="E595" s="6"/>
      <c r="F595" s="5" t="s">
        <v>1621</v>
      </c>
      <c r="G595" s="4" t="s">
        <v>17</v>
      </c>
      <c r="H595" s="17" t="s">
        <v>1999</v>
      </c>
      <c r="I595" s="4" t="s">
        <v>359</v>
      </c>
      <c r="J595" s="4">
        <v>21</v>
      </c>
      <c r="K595" s="4" t="s">
        <v>20</v>
      </c>
      <c r="L595" s="4" t="s">
        <v>1622</v>
      </c>
      <c r="M595" s="15">
        <v>175</v>
      </c>
      <c r="N595" s="15">
        <f t="shared" si="9"/>
        <v>350</v>
      </c>
      <c r="O595" s="4">
        <v>2</v>
      </c>
      <c r="P595" s="4">
        <f>IFERROR(VLOOKUP(F595,'Initial selection'!E:N,10,FALSE),0)</f>
        <v>3</v>
      </c>
    </row>
    <row r="596" spans="1:16" ht="15.75" customHeight="1" x14ac:dyDescent="0.25">
      <c r="A596" s="4">
        <v>547</v>
      </c>
      <c r="B596" s="4" t="s">
        <v>1623</v>
      </c>
      <c r="C596" s="4" t="s">
        <v>14</v>
      </c>
      <c r="D596" s="4" t="s">
        <v>194</v>
      </c>
      <c r="E596" s="4" t="s">
        <v>27</v>
      </c>
      <c r="F596" s="5" t="s">
        <v>1624</v>
      </c>
      <c r="G596" s="4" t="s">
        <v>17</v>
      </c>
      <c r="H596" s="4" t="s">
        <v>56</v>
      </c>
      <c r="I596" s="4" t="s">
        <v>45</v>
      </c>
      <c r="J596" s="4">
        <v>21</v>
      </c>
      <c r="K596" s="4" t="s">
        <v>20</v>
      </c>
      <c r="L596" s="4" t="s">
        <v>196</v>
      </c>
      <c r="M596" s="15">
        <v>175</v>
      </c>
      <c r="N596" s="15">
        <f t="shared" si="9"/>
        <v>350</v>
      </c>
      <c r="O596" s="4">
        <v>2</v>
      </c>
      <c r="P596" s="4">
        <f>IFERROR(VLOOKUP(F596,'Initial selection'!E:N,10,FALSE),0)</f>
        <v>3</v>
      </c>
    </row>
    <row r="597" spans="1:16" ht="15.75" customHeight="1" x14ac:dyDescent="0.25">
      <c r="A597" s="4">
        <v>346</v>
      </c>
      <c r="B597" s="4" t="s">
        <v>1625</v>
      </c>
      <c r="C597" s="4" t="s">
        <v>14</v>
      </c>
      <c r="D597" s="4" t="s">
        <v>1620</v>
      </c>
      <c r="E597" s="6"/>
      <c r="F597" s="5" t="s">
        <v>1626</v>
      </c>
      <c r="G597" s="4" t="s">
        <v>17</v>
      </c>
      <c r="H597" s="17" t="s">
        <v>1999</v>
      </c>
      <c r="I597" s="4" t="s">
        <v>914</v>
      </c>
      <c r="J597" s="4">
        <v>21</v>
      </c>
      <c r="K597" s="4" t="s">
        <v>20</v>
      </c>
      <c r="L597" s="4" t="s">
        <v>1622</v>
      </c>
      <c r="M597" s="15">
        <v>175</v>
      </c>
      <c r="N597" s="15">
        <f t="shared" si="9"/>
        <v>350</v>
      </c>
      <c r="O597" s="4">
        <v>2</v>
      </c>
      <c r="P597" s="4">
        <f>IFERROR(VLOOKUP(F597,'Initial selection'!E:N,10,FALSE),0)</f>
        <v>2</v>
      </c>
    </row>
    <row r="598" spans="1:16" ht="15.75" customHeight="1" x14ac:dyDescent="0.25">
      <c r="A598" s="4">
        <v>348</v>
      </c>
      <c r="B598" s="4" t="s">
        <v>1627</v>
      </c>
      <c r="C598" s="4" t="s">
        <v>14</v>
      </c>
      <c r="D598" s="4" t="s">
        <v>1620</v>
      </c>
      <c r="E598" s="6"/>
      <c r="F598" s="5" t="s">
        <v>1628</v>
      </c>
      <c r="G598" s="4" t="s">
        <v>17</v>
      </c>
      <c r="H598" s="17" t="s">
        <v>1999</v>
      </c>
      <c r="I598" s="4" t="s">
        <v>691</v>
      </c>
      <c r="J598" s="4">
        <v>21</v>
      </c>
      <c r="K598" s="4" t="s">
        <v>20</v>
      </c>
      <c r="L598" s="4" t="s">
        <v>1622</v>
      </c>
      <c r="M598" s="15">
        <v>175</v>
      </c>
      <c r="N598" s="15">
        <f t="shared" si="9"/>
        <v>350</v>
      </c>
      <c r="O598" s="4">
        <v>2</v>
      </c>
      <c r="P598" s="4">
        <f>IFERROR(VLOOKUP(F598,'Initial selection'!E:N,10,FALSE),0)</f>
        <v>2</v>
      </c>
    </row>
    <row r="599" spans="1:16" ht="15.75" customHeight="1" x14ac:dyDescent="0.25">
      <c r="A599" s="4">
        <v>350</v>
      </c>
      <c r="B599" s="4" t="s">
        <v>1629</v>
      </c>
      <c r="C599" s="4" t="s">
        <v>14</v>
      </c>
      <c r="D599" s="4" t="s">
        <v>1620</v>
      </c>
      <c r="E599" s="6"/>
      <c r="F599" s="5" t="s">
        <v>1630</v>
      </c>
      <c r="G599" s="4" t="s">
        <v>17</v>
      </c>
      <c r="H599" s="17" t="s">
        <v>1999</v>
      </c>
      <c r="I599" s="4" t="s">
        <v>209</v>
      </c>
      <c r="J599" s="4">
        <v>21</v>
      </c>
      <c r="K599" s="4" t="s">
        <v>20</v>
      </c>
      <c r="L599" s="4" t="s">
        <v>1622</v>
      </c>
      <c r="M599" s="15">
        <v>175</v>
      </c>
      <c r="N599" s="15">
        <f t="shared" si="9"/>
        <v>350</v>
      </c>
      <c r="O599" s="4">
        <v>2</v>
      </c>
      <c r="P599" s="4">
        <f>IFERROR(VLOOKUP(F599,'Initial selection'!E:N,10,FALSE),0)</f>
        <v>2</v>
      </c>
    </row>
    <row r="600" spans="1:16" ht="15.75" customHeight="1" x14ac:dyDescent="0.25">
      <c r="A600" s="4">
        <v>438</v>
      </c>
      <c r="B600" s="4" t="s">
        <v>1631</v>
      </c>
      <c r="C600" s="4" t="s">
        <v>14</v>
      </c>
      <c r="D600" s="4" t="s">
        <v>523</v>
      </c>
      <c r="E600" s="4" t="s">
        <v>75</v>
      </c>
      <c r="F600" s="5" t="s">
        <v>1632</v>
      </c>
      <c r="G600" s="4" t="s">
        <v>17</v>
      </c>
      <c r="H600" s="4" t="s">
        <v>18</v>
      </c>
      <c r="I600" s="4" t="s">
        <v>45</v>
      </c>
      <c r="J600" s="4">
        <v>21</v>
      </c>
      <c r="K600" s="4" t="s">
        <v>20</v>
      </c>
      <c r="L600" s="4" t="s">
        <v>525</v>
      </c>
      <c r="M600" s="15">
        <v>350</v>
      </c>
      <c r="N600" s="15">
        <f t="shared" si="9"/>
        <v>350</v>
      </c>
      <c r="O600" s="4">
        <v>1</v>
      </c>
      <c r="P600" s="4">
        <f>IFERROR(VLOOKUP(F600,'Initial selection'!E:N,10,FALSE),0)</f>
        <v>5</v>
      </c>
    </row>
    <row r="601" spans="1:16" ht="15.75" customHeight="1" x14ac:dyDescent="0.25">
      <c r="A601" s="4">
        <v>781</v>
      </c>
      <c r="B601" s="4" t="s">
        <v>1633</v>
      </c>
      <c r="C601" s="4" t="s">
        <v>14</v>
      </c>
      <c r="D601" s="4" t="s">
        <v>1310</v>
      </c>
      <c r="E601" s="6"/>
      <c r="F601" s="5" t="s">
        <v>1634</v>
      </c>
      <c r="G601" s="4" t="s">
        <v>29</v>
      </c>
      <c r="H601" s="4" t="s">
        <v>568</v>
      </c>
      <c r="I601" s="4" t="s">
        <v>45</v>
      </c>
      <c r="J601" s="4">
        <v>21</v>
      </c>
      <c r="K601" s="4" t="s">
        <v>20</v>
      </c>
      <c r="L601" s="4" t="s">
        <v>1312</v>
      </c>
      <c r="M601" s="15">
        <v>85</v>
      </c>
      <c r="N601" s="15">
        <f t="shared" si="9"/>
        <v>340</v>
      </c>
      <c r="O601" s="4">
        <v>4</v>
      </c>
      <c r="P601" s="4">
        <f>IFERROR(VLOOKUP(F601,'Initial selection'!E:N,10,FALSE),0)</f>
        <v>8</v>
      </c>
    </row>
    <row r="602" spans="1:16" ht="15.75" customHeight="1" x14ac:dyDescent="0.25">
      <c r="A602" s="4">
        <v>898</v>
      </c>
      <c r="B602" s="4" t="s">
        <v>1635</v>
      </c>
      <c r="C602" s="4" t="s">
        <v>14</v>
      </c>
      <c r="D602" s="4" t="s">
        <v>1636</v>
      </c>
      <c r="E602" s="4" t="s">
        <v>27</v>
      </c>
      <c r="F602" s="5" t="s">
        <v>1637</v>
      </c>
      <c r="G602" s="4" t="s">
        <v>29</v>
      </c>
      <c r="H602" s="4" t="s">
        <v>568</v>
      </c>
      <c r="I602" s="4" t="s">
        <v>19</v>
      </c>
      <c r="J602" s="4">
        <v>21</v>
      </c>
      <c r="K602" s="4" t="s">
        <v>294</v>
      </c>
      <c r="L602" s="4" t="s">
        <v>1638</v>
      </c>
      <c r="M602" s="15">
        <v>85</v>
      </c>
      <c r="N602" s="15">
        <f t="shared" si="9"/>
        <v>340</v>
      </c>
      <c r="O602" s="4">
        <v>4</v>
      </c>
      <c r="P602" s="4">
        <f>IFERROR(VLOOKUP(F602,'Initial selection'!E:N,10,FALSE),0)</f>
        <v>4</v>
      </c>
    </row>
    <row r="603" spans="1:16" ht="15.75" customHeight="1" x14ac:dyDescent="0.25">
      <c r="A603" s="4">
        <v>914</v>
      </c>
      <c r="B603" s="4" t="s">
        <v>1639</v>
      </c>
      <c r="C603" s="4" t="s">
        <v>14</v>
      </c>
      <c r="D603" s="4" t="s">
        <v>1367</v>
      </c>
      <c r="E603" s="4" t="s">
        <v>155</v>
      </c>
      <c r="F603" s="5" t="s">
        <v>1640</v>
      </c>
      <c r="G603" s="4" t="s">
        <v>29</v>
      </c>
      <c r="H603" s="4" t="s">
        <v>568</v>
      </c>
      <c r="I603" s="4" t="s">
        <v>24</v>
      </c>
      <c r="J603" s="4">
        <v>21</v>
      </c>
      <c r="K603" s="4" t="s">
        <v>294</v>
      </c>
      <c r="L603" s="4" t="s">
        <v>1369</v>
      </c>
      <c r="M603" s="15">
        <v>85</v>
      </c>
      <c r="N603" s="15">
        <f t="shared" si="9"/>
        <v>340</v>
      </c>
      <c r="O603" s="4">
        <v>4</v>
      </c>
      <c r="P603" s="4">
        <f>IFERROR(VLOOKUP(F603,'Initial selection'!E:N,10,FALSE),0)</f>
        <v>4</v>
      </c>
    </row>
    <row r="604" spans="1:16" ht="15.75" customHeight="1" x14ac:dyDescent="0.25">
      <c r="A604" s="4">
        <v>314</v>
      </c>
      <c r="B604" s="4" t="s">
        <v>1641</v>
      </c>
      <c r="C604" s="4" t="s">
        <v>14</v>
      </c>
      <c r="D604" s="4" t="s">
        <v>1562</v>
      </c>
      <c r="E604" s="6"/>
      <c r="F604" s="5" t="s">
        <v>1642</v>
      </c>
      <c r="G604" s="4" t="s">
        <v>17</v>
      </c>
      <c r="H604" s="17" t="s">
        <v>1999</v>
      </c>
      <c r="I604" s="4" t="s">
        <v>209</v>
      </c>
      <c r="J604" s="4">
        <v>21</v>
      </c>
      <c r="K604" s="4" t="s">
        <v>20</v>
      </c>
      <c r="L604" s="4" t="s">
        <v>1564</v>
      </c>
      <c r="M604" s="15">
        <v>55</v>
      </c>
      <c r="N604" s="15">
        <f t="shared" si="9"/>
        <v>330</v>
      </c>
      <c r="O604" s="4">
        <v>6</v>
      </c>
      <c r="P604" s="4">
        <f>IFERROR(VLOOKUP(F604,'Initial selection'!E:N,10,FALSE),0)</f>
        <v>8</v>
      </c>
    </row>
    <row r="605" spans="1:16" ht="15.75" customHeight="1" x14ac:dyDescent="0.25">
      <c r="A605" s="4">
        <v>318</v>
      </c>
      <c r="B605" s="4" t="s">
        <v>1643</v>
      </c>
      <c r="C605" s="4" t="s">
        <v>14</v>
      </c>
      <c r="D605" s="4" t="s">
        <v>1562</v>
      </c>
      <c r="E605" s="6"/>
      <c r="F605" s="5" t="s">
        <v>1644</v>
      </c>
      <c r="G605" s="4" t="s">
        <v>17</v>
      </c>
      <c r="H605" s="17" t="s">
        <v>1999</v>
      </c>
      <c r="I605" s="4" t="s">
        <v>359</v>
      </c>
      <c r="J605" s="4">
        <v>21</v>
      </c>
      <c r="K605" s="4" t="s">
        <v>20</v>
      </c>
      <c r="L605" s="4" t="s">
        <v>1564</v>
      </c>
      <c r="M605" s="15">
        <v>55</v>
      </c>
      <c r="N605" s="15">
        <f t="shared" si="9"/>
        <v>330</v>
      </c>
      <c r="O605" s="4">
        <v>6</v>
      </c>
      <c r="P605" s="4">
        <f>IFERROR(VLOOKUP(F605,'Initial selection'!E:N,10,FALSE),0)</f>
        <v>7</v>
      </c>
    </row>
    <row r="606" spans="1:16" ht="15.75" customHeight="1" x14ac:dyDescent="0.25">
      <c r="A606" s="4">
        <v>52</v>
      </c>
      <c r="B606" s="4" t="s">
        <v>1645</v>
      </c>
      <c r="C606" s="4" t="s">
        <v>14</v>
      </c>
      <c r="D606" s="4" t="s">
        <v>1646</v>
      </c>
      <c r="E606" s="4" t="s">
        <v>87</v>
      </c>
      <c r="F606" s="5" t="s">
        <v>1647</v>
      </c>
      <c r="G606" s="4" t="s">
        <v>17</v>
      </c>
      <c r="H606" s="4" t="s">
        <v>56</v>
      </c>
      <c r="I606" s="4" t="s">
        <v>96</v>
      </c>
      <c r="J606" s="4">
        <v>21</v>
      </c>
      <c r="K606" s="4" t="s">
        <v>20</v>
      </c>
      <c r="L606" s="4" t="s">
        <v>1648</v>
      </c>
      <c r="M606" s="15">
        <v>165</v>
      </c>
      <c r="N606" s="15">
        <f t="shared" si="9"/>
        <v>330</v>
      </c>
      <c r="O606" s="4">
        <v>2</v>
      </c>
      <c r="P606" s="4">
        <f>IFERROR(VLOOKUP(F606,'Initial selection'!E:N,10,FALSE),0)</f>
        <v>2</v>
      </c>
    </row>
    <row r="607" spans="1:16" ht="15.75" customHeight="1" x14ac:dyDescent="0.25">
      <c r="A607" s="4">
        <v>171</v>
      </c>
      <c r="B607" s="4" t="s">
        <v>1649</v>
      </c>
      <c r="C607" s="4" t="s">
        <v>14</v>
      </c>
      <c r="D607" s="4" t="s">
        <v>1458</v>
      </c>
      <c r="E607" s="4" t="s">
        <v>164</v>
      </c>
      <c r="F607" s="5" t="s">
        <v>1650</v>
      </c>
      <c r="G607" s="4" t="s">
        <v>17</v>
      </c>
      <c r="H607" s="17" t="s">
        <v>1999</v>
      </c>
      <c r="I607" s="4" t="s">
        <v>280</v>
      </c>
      <c r="J607" s="4">
        <v>21</v>
      </c>
      <c r="K607" s="4" t="s">
        <v>20</v>
      </c>
      <c r="L607" s="4" t="s">
        <v>1460</v>
      </c>
      <c r="M607" s="15">
        <v>165</v>
      </c>
      <c r="N607" s="15">
        <f t="shared" si="9"/>
        <v>330</v>
      </c>
      <c r="O607" s="4">
        <v>2</v>
      </c>
      <c r="P607" s="4">
        <f>IFERROR(VLOOKUP(F607,'Initial selection'!E:N,10,FALSE),0)</f>
        <v>2</v>
      </c>
    </row>
    <row r="608" spans="1:16" ht="15.75" customHeight="1" x14ac:dyDescent="0.25">
      <c r="A608" s="4">
        <v>453</v>
      </c>
      <c r="B608" s="4" t="s">
        <v>1651</v>
      </c>
      <c r="C608" s="4" t="s">
        <v>14</v>
      </c>
      <c r="D608" s="4" t="s">
        <v>878</v>
      </c>
      <c r="E608" s="4" t="s">
        <v>110</v>
      </c>
      <c r="F608" s="5" t="s">
        <v>1652</v>
      </c>
      <c r="G608" s="4" t="s">
        <v>17</v>
      </c>
      <c r="H608" s="4" t="s">
        <v>56</v>
      </c>
      <c r="I608" s="4" t="s">
        <v>96</v>
      </c>
      <c r="J608" s="4">
        <v>21</v>
      </c>
      <c r="K608" s="4" t="s">
        <v>20</v>
      </c>
      <c r="L608" s="4" t="s">
        <v>880</v>
      </c>
      <c r="M608" s="15">
        <v>325</v>
      </c>
      <c r="N608" s="15">
        <f t="shared" si="9"/>
        <v>325</v>
      </c>
      <c r="O608" s="4">
        <v>1</v>
      </c>
      <c r="P608" s="4">
        <f>IFERROR(VLOOKUP(F608,'Initial selection'!E:N,10,FALSE),0)</f>
        <v>2</v>
      </c>
    </row>
    <row r="609" spans="1:16" ht="15.75" customHeight="1" x14ac:dyDescent="0.25">
      <c r="A609" s="4">
        <v>412</v>
      </c>
      <c r="B609" s="4" t="s">
        <v>1653</v>
      </c>
      <c r="C609" s="4" t="s">
        <v>14</v>
      </c>
      <c r="D609" s="4" t="s">
        <v>874</v>
      </c>
      <c r="E609" s="6"/>
      <c r="F609" s="5" t="s">
        <v>1654</v>
      </c>
      <c r="G609" s="4" t="s">
        <v>17</v>
      </c>
      <c r="H609" s="4" t="s">
        <v>30</v>
      </c>
      <c r="I609" s="4" t="s">
        <v>45</v>
      </c>
      <c r="J609" s="4">
        <v>21</v>
      </c>
      <c r="K609" s="4" t="s">
        <v>20</v>
      </c>
      <c r="L609" s="4" t="s">
        <v>876</v>
      </c>
      <c r="M609" s="15">
        <v>325</v>
      </c>
      <c r="N609" s="15">
        <f t="shared" si="9"/>
        <v>325</v>
      </c>
      <c r="O609" s="4">
        <v>1</v>
      </c>
      <c r="P609" s="4">
        <f>IFERROR(VLOOKUP(F609,'Initial selection'!E:N,10,FALSE),0)</f>
        <v>1</v>
      </c>
    </row>
    <row r="610" spans="1:16" ht="15.75" customHeight="1" x14ac:dyDescent="0.25">
      <c r="A610" s="4">
        <v>1081</v>
      </c>
      <c r="B610" s="4" t="s">
        <v>1655</v>
      </c>
      <c r="C610" s="4" t="s">
        <v>14</v>
      </c>
      <c r="D610" s="4" t="s">
        <v>1656</v>
      </c>
      <c r="E610" s="6"/>
      <c r="F610" s="5" t="s">
        <v>1657</v>
      </c>
      <c r="G610" s="4" t="s">
        <v>17</v>
      </c>
      <c r="H610" s="4" t="s">
        <v>468</v>
      </c>
      <c r="I610" s="4" t="s">
        <v>24</v>
      </c>
      <c r="J610" s="4">
        <v>21</v>
      </c>
      <c r="K610" s="4" t="s">
        <v>20</v>
      </c>
      <c r="L610" s="4" t="s">
        <v>1658</v>
      </c>
      <c r="M610" s="15">
        <v>79</v>
      </c>
      <c r="N610" s="15">
        <f t="shared" si="9"/>
        <v>316</v>
      </c>
      <c r="O610" s="4">
        <v>4</v>
      </c>
      <c r="P610" s="4">
        <f>IFERROR(VLOOKUP(F610,'Initial selection'!E:N,10,FALSE),0)</f>
        <v>9</v>
      </c>
    </row>
    <row r="611" spans="1:16" ht="15.75" customHeight="1" x14ac:dyDescent="0.25">
      <c r="A611" s="4">
        <v>1008</v>
      </c>
      <c r="B611" s="4" t="s">
        <v>1659</v>
      </c>
      <c r="C611" s="4" t="s">
        <v>14</v>
      </c>
      <c r="D611" s="4" t="s">
        <v>1660</v>
      </c>
      <c r="E611" s="4" t="s">
        <v>140</v>
      </c>
      <c r="F611" s="5" t="s">
        <v>1661</v>
      </c>
      <c r="G611" s="4" t="s">
        <v>17</v>
      </c>
      <c r="H611" s="4" t="s">
        <v>1183</v>
      </c>
      <c r="I611" s="4" t="s">
        <v>19</v>
      </c>
      <c r="J611" s="4">
        <v>21</v>
      </c>
      <c r="K611" s="4" t="s">
        <v>294</v>
      </c>
      <c r="L611" s="4" t="s">
        <v>1662</v>
      </c>
      <c r="M611" s="15">
        <v>79</v>
      </c>
      <c r="N611" s="15">
        <f t="shared" si="9"/>
        <v>316</v>
      </c>
      <c r="O611" s="4">
        <v>4</v>
      </c>
      <c r="P611" s="4">
        <f>IFERROR(VLOOKUP(F611,'Initial selection'!E:N,10,FALSE),0)</f>
        <v>4</v>
      </c>
    </row>
    <row r="612" spans="1:16" ht="15.75" customHeight="1" x14ac:dyDescent="0.25">
      <c r="A612" s="4">
        <v>393</v>
      </c>
      <c r="B612" s="4" t="s">
        <v>1663</v>
      </c>
      <c r="C612" s="4" t="s">
        <v>14</v>
      </c>
      <c r="D612" s="4" t="s">
        <v>260</v>
      </c>
      <c r="E612" s="6"/>
      <c r="F612" s="5" t="s">
        <v>1664</v>
      </c>
      <c r="G612" s="4" t="s">
        <v>17</v>
      </c>
      <c r="H612" s="4" t="s">
        <v>262</v>
      </c>
      <c r="I612" s="4" t="s">
        <v>36</v>
      </c>
      <c r="J612" s="4">
        <v>21</v>
      </c>
      <c r="K612" s="4" t="s">
        <v>20</v>
      </c>
      <c r="L612" s="4" t="s">
        <v>263</v>
      </c>
      <c r="M612" s="15">
        <v>150</v>
      </c>
      <c r="N612" s="15">
        <f t="shared" si="9"/>
        <v>300</v>
      </c>
      <c r="O612" s="4">
        <v>2</v>
      </c>
      <c r="P612" s="4">
        <f>IFERROR(VLOOKUP(F612,'Initial selection'!E:N,10,FALSE),0)</f>
        <v>4</v>
      </c>
    </row>
    <row r="613" spans="1:16" ht="15.75" customHeight="1" x14ac:dyDescent="0.25">
      <c r="A613" s="4">
        <v>885</v>
      </c>
      <c r="B613" s="4" t="s">
        <v>1665</v>
      </c>
      <c r="C613" s="4" t="s">
        <v>14</v>
      </c>
      <c r="D613" s="4" t="s">
        <v>1494</v>
      </c>
      <c r="E613" s="4" t="s">
        <v>87</v>
      </c>
      <c r="F613" s="5" t="s">
        <v>1666</v>
      </c>
      <c r="G613" s="4" t="s">
        <v>17</v>
      </c>
      <c r="H613" s="4" t="s">
        <v>56</v>
      </c>
      <c r="I613" s="4" t="s">
        <v>19</v>
      </c>
      <c r="J613" s="4">
        <v>21</v>
      </c>
      <c r="K613" s="4" t="s">
        <v>20</v>
      </c>
      <c r="L613" s="4" t="s">
        <v>1496</v>
      </c>
      <c r="M613" s="15">
        <v>150</v>
      </c>
      <c r="N613" s="15">
        <f t="shared" si="9"/>
        <v>300</v>
      </c>
      <c r="O613" s="4">
        <v>2</v>
      </c>
      <c r="P613" s="4">
        <f>IFERROR(VLOOKUP(F613,'Initial selection'!E:N,10,FALSE),0)</f>
        <v>4</v>
      </c>
    </row>
    <row r="614" spans="1:16" ht="15.75" customHeight="1" x14ac:dyDescent="0.25">
      <c r="A614" s="4">
        <v>272</v>
      </c>
      <c r="B614" s="4" t="s">
        <v>1667</v>
      </c>
      <c r="C614" s="4" t="s">
        <v>14</v>
      </c>
      <c r="D614" s="4" t="s">
        <v>984</v>
      </c>
      <c r="E614" s="4" t="s">
        <v>87</v>
      </c>
      <c r="F614" s="5" t="s">
        <v>1668</v>
      </c>
      <c r="G614" s="4" t="s">
        <v>29</v>
      </c>
      <c r="H614" s="4" t="s">
        <v>67</v>
      </c>
      <c r="I614" s="4" t="s">
        <v>209</v>
      </c>
      <c r="J614" s="4">
        <v>21</v>
      </c>
      <c r="K614" s="4" t="s">
        <v>20</v>
      </c>
      <c r="L614" s="4" t="s">
        <v>986</v>
      </c>
      <c r="M614" s="15">
        <v>150</v>
      </c>
      <c r="N614" s="15">
        <f t="shared" si="9"/>
        <v>300</v>
      </c>
      <c r="O614" s="4">
        <v>2</v>
      </c>
      <c r="P614" s="4">
        <f>IFERROR(VLOOKUP(F614,'Initial selection'!E:N,10,FALSE),0)</f>
        <v>3</v>
      </c>
    </row>
    <row r="615" spans="1:16" ht="15.75" customHeight="1" x14ac:dyDescent="0.25">
      <c r="A615" s="4">
        <v>669</v>
      </c>
      <c r="B615" s="4" t="s">
        <v>1669</v>
      </c>
      <c r="C615" s="4" t="s">
        <v>14</v>
      </c>
      <c r="D615" s="4" t="s">
        <v>1133</v>
      </c>
      <c r="E615" s="6"/>
      <c r="F615" s="5" t="s">
        <v>1670</v>
      </c>
      <c r="G615" s="4" t="s">
        <v>29</v>
      </c>
      <c r="H615" s="4" t="s">
        <v>468</v>
      </c>
      <c r="I615" s="4" t="s">
        <v>36</v>
      </c>
      <c r="J615" s="4">
        <v>21</v>
      </c>
      <c r="K615" s="4" t="s">
        <v>20</v>
      </c>
      <c r="L615" s="4" t="s">
        <v>1135</v>
      </c>
      <c r="M615" s="15">
        <v>149</v>
      </c>
      <c r="N615" s="15">
        <f t="shared" si="9"/>
        <v>298</v>
      </c>
      <c r="O615" s="4">
        <v>2</v>
      </c>
      <c r="P615" s="4">
        <f>IFERROR(VLOOKUP(F615,'Initial selection'!E:N,10,FALSE),0)</f>
        <v>3</v>
      </c>
    </row>
    <row r="616" spans="1:16" ht="15.75" customHeight="1" x14ac:dyDescent="0.25">
      <c r="A616" s="4">
        <v>698</v>
      </c>
      <c r="B616" s="4" t="s">
        <v>1671</v>
      </c>
      <c r="C616" s="4" t="s">
        <v>14</v>
      </c>
      <c r="D616" s="4" t="s">
        <v>1081</v>
      </c>
      <c r="E616" s="4" t="s">
        <v>140</v>
      </c>
      <c r="F616" s="5" t="s">
        <v>1672</v>
      </c>
      <c r="G616" s="4" t="s">
        <v>29</v>
      </c>
      <c r="H616" s="4" t="s">
        <v>568</v>
      </c>
      <c r="I616" s="4" t="s">
        <v>36</v>
      </c>
      <c r="J616" s="4">
        <v>21</v>
      </c>
      <c r="K616" s="4" t="s">
        <v>20</v>
      </c>
      <c r="L616" s="4" t="s">
        <v>1083</v>
      </c>
      <c r="M616" s="15">
        <v>149</v>
      </c>
      <c r="N616" s="15">
        <f t="shared" si="9"/>
        <v>298</v>
      </c>
      <c r="O616" s="4">
        <v>2</v>
      </c>
      <c r="P616" s="4">
        <f>IFERROR(VLOOKUP(F616,'Initial selection'!E:N,10,FALSE),0)</f>
        <v>3</v>
      </c>
    </row>
    <row r="617" spans="1:16" ht="15.75" customHeight="1" x14ac:dyDescent="0.25">
      <c r="A617" s="4">
        <v>1018</v>
      </c>
      <c r="B617" s="4" t="s">
        <v>1673</v>
      </c>
      <c r="C617" s="4" t="s">
        <v>14</v>
      </c>
      <c r="D617" s="4" t="s">
        <v>1359</v>
      </c>
      <c r="E617" s="4" t="s">
        <v>140</v>
      </c>
      <c r="F617" s="5" t="s">
        <v>1674</v>
      </c>
      <c r="G617" s="4" t="s">
        <v>17</v>
      </c>
      <c r="H617" s="17" t="s">
        <v>1999</v>
      </c>
      <c r="I617" s="4" t="s">
        <v>691</v>
      </c>
      <c r="J617" s="4">
        <v>21</v>
      </c>
      <c r="K617" s="4" t="s">
        <v>20</v>
      </c>
      <c r="L617" s="4" t="s">
        <v>1361</v>
      </c>
      <c r="M617" s="15">
        <v>149</v>
      </c>
      <c r="N617" s="15">
        <f t="shared" si="9"/>
        <v>298</v>
      </c>
      <c r="O617" s="4">
        <v>2</v>
      </c>
      <c r="P617" s="4">
        <f>IFERROR(VLOOKUP(F617,'Initial selection'!E:N,10,FALSE),0)</f>
        <v>3</v>
      </c>
    </row>
    <row r="618" spans="1:16" ht="15.75" customHeight="1" x14ac:dyDescent="0.25">
      <c r="A618" s="4">
        <v>666</v>
      </c>
      <c r="B618" s="4" t="s">
        <v>1675</v>
      </c>
      <c r="C618" s="4" t="s">
        <v>14</v>
      </c>
      <c r="D618" s="4" t="s">
        <v>814</v>
      </c>
      <c r="E618" s="6"/>
      <c r="F618" s="5" t="s">
        <v>1676</v>
      </c>
      <c r="G618" s="4" t="s">
        <v>29</v>
      </c>
      <c r="H618" s="4" t="s">
        <v>468</v>
      </c>
      <c r="I618" s="4" t="s">
        <v>19</v>
      </c>
      <c r="J618" s="4">
        <v>21</v>
      </c>
      <c r="K618" s="4" t="s">
        <v>20</v>
      </c>
      <c r="L618" s="4" t="s">
        <v>816</v>
      </c>
      <c r="M618" s="15">
        <v>149</v>
      </c>
      <c r="N618" s="15">
        <f t="shared" si="9"/>
        <v>298</v>
      </c>
      <c r="O618" s="4">
        <v>2</v>
      </c>
      <c r="P618" s="4">
        <f>IFERROR(VLOOKUP(F618,'Initial selection'!E:N,10,FALSE),0)</f>
        <v>2</v>
      </c>
    </row>
    <row r="619" spans="1:16" ht="15.75" customHeight="1" x14ac:dyDescent="0.25">
      <c r="A619" s="4">
        <v>1016</v>
      </c>
      <c r="B619" s="4" t="s">
        <v>1677</v>
      </c>
      <c r="C619" s="4" t="s">
        <v>14</v>
      </c>
      <c r="D619" s="4" t="s">
        <v>1359</v>
      </c>
      <c r="E619" s="4" t="s">
        <v>140</v>
      </c>
      <c r="F619" s="5" t="s">
        <v>1678</v>
      </c>
      <c r="G619" s="4" t="s">
        <v>17</v>
      </c>
      <c r="H619" s="17" t="s">
        <v>1999</v>
      </c>
      <c r="I619" s="4" t="s">
        <v>914</v>
      </c>
      <c r="J619" s="4">
        <v>21</v>
      </c>
      <c r="K619" s="4" t="s">
        <v>20</v>
      </c>
      <c r="L619" s="4" t="s">
        <v>1361</v>
      </c>
      <c r="M619" s="15">
        <v>149</v>
      </c>
      <c r="N619" s="15">
        <f t="shared" si="9"/>
        <v>298</v>
      </c>
      <c r="O619" s="4">
        <v>2</v>
      </c>
      <c r="P619" s="4">
        <f>IFERROR(VLOOKUP(F619,'Initial selection'!E:N,10,FALSE),0)</f>
        <v>2</v>
      </c>
    </row>
    <row r="620" spans="1:16" ht="15.75" customHeight="1" x14ac:dyDescent="0.25">
      <c r="A620" s="4">
        <v>617</v>
      </c>
      <c r="B620" s="4" t="s">
        <v>1679</v>
      </c>
      <c r="C620" s="4" t="s">
        <v>14</v>
      </c>
      <c r="D620" s="4" t="s">
        <v>1302</v>
      </c>
      <c r="E620" s="4" t="s">
        <v>75</v>
      </c>
      <c r="F620" s="5" t="s">
        <v>1680</v>
      </c>
      <c r="G620" s="4" t="s">
        <v>29</v>
      </c>
      <c r="H620" s="4" t="s">
        <v>568</v>
      </c>
      <c r="I620" s="4" t="s">
        <v>45</v>
      </c>
      <c r="J620" s="4">
        <v>21</v>
      </c>
      <c r="K620" s="4" t="s">
        <v>20</v>
      </c>
      <c r="L620" s="4" t="s">
        <v>1304</v>
      </c>
      <c r="M620" s="15">
        <v>99</v>
      </c>
      <c r="N620" s="15">
        <f t="shared" si="9"/>
        <v>297</v>
      </c>
      <c r="O620" s="4">
        <v>3</v>
      </c>
      <c r="P620" s="4">
        <f>IFERROR(VLOOKUP(F620,'Initial selection'!E:N,10,FALSE),0)</f>
        <v>5</v>
      </c>
    </row>
    <row r="621" spans="1:16" ht="15.75" customHeight="1" x14ac:dyDescent="0.25">
      <c r="A621" s="4">
        <v>716</v>
      </c>
      <c r="B621" s="4" t="s">
        <v>1681</v>
      </c>
      <c r="C621" s="4" t="s">
        <v>14</v>
      </c>
      <c r="D621" s="4" t="s">
        <v>1306</v>
      </c>
      <c r="E621" s="6"/>
      <c r="F621" s="5" t="s">
        <v>1682</v>
      </c>
      <c r="G621" s="4" t="s">
        <v>29</v>
      </c>
      <c r="H621" s="4" t="s">
        <v>568</v>
      </c>
      <c r="I621" s="4" t="s">
        <v>50</v>
      </c>
      <c r="J621" s="4">
        <v>21</v>
      </c>
      <c r="K621" s="4" t="s">
        <v>20</v>
      </c>
      <c r="L621" s="4" t="s">
        <v>1308</v>
      </c>
      <c r="M621" s="15">
        <v>99</v>
      </c>
      <c r="N621" s="15">
        <f t="shared" si="9"/>
        <v>297</v>
      </c>
      <c r="O621" s="4">
        <v>3</v>
      </c>
      <c r="P621" s="4">
        <f>IFERROR(VLOOKUP(F621,'Initial selection'!E:N,10,FALSE),0)</f>
        <v>3</v>
      </c>
    </row>
    <row r="622" spans="1:16" ht="15.75" customHeight="1" x14ac:dyDescent="0.25">
      <c r="A622" s="4">
        <v>929</v>
      </c>
      <c r="B622" s="4" t="s">
        <v>1683</v>
      </c>
      <c r="C622" s="4" t="s">
        <v>14</v>
      </c>
      <c r="D622" s="4" t="s">
        <v>1684</v>
      </c>
      <c r="E622" s="6"/>
      <c r="F622" s="5" t="s">
        <v>1685</v>
      </c>
      <c r="G622" s="4" t="s">
        <v>29</v>
      </c>
      <c r="H622" s="4" t="s">
        <v>1686</v>
      </c>
      <c r="I622" s="4" t="s">
        <v>348</v>
      </c>
      <c r="J622" s="4">
        <v>21</v>
      </c>
      <c r="K622" s="4" t="s">
        <v>20</v>
      </c>
      <c r="L622" s="4" t="s">
        <v>1687</v>
      </c>
      <c r="M622" s="15">
        <v>59</v>
      </c>
      <c r="N622" s="15">
        <f t="shared" si="9"/>
        <v>295</v>
      </c>
      <c r="O622" s="4">
        <v>5</v>
      </c>
      <c r="P622" s="4">
        <f>IFERROR(VLOOKUP(F622,'Initial selection'!E:N,10,FALSE),0)</f>
        <v>13</v>
      </c>
    </row>
    <row r="623" spans="1:16" ht="15.75" customHeight="1" x14ac:dyDescent="0.25">
      <c r="A623" s="4">
        <v>81</v>
      </c>
      <c r="B623" s="4" t="s">
        <v>1688</v>
      </c>
      <c r="C623" s="4" t="s">
        <v>14</v>
      </c>
      <c r="D623" s="4" t="s">
        <v>249</v>
      </c>
      <c r="E623" s="6"/>
      <c r="F623" s="5" t="s">
        <v>1689</v>
      </c>
      <c r="G623" s="4" t="s">
        <v>29</v>
      </c>
      <c r="H623" s="4" t="s">
        <v>67</v>
      </c>
      <c r="I623" s="4" t="s">
        <v>50</v>
      </c>
      <c r="J623" s="4">
        <v>21</v>
      </c>
      <c r="K623" s="4" t="s">
        <v>20</v>
      </c>
      <c r="L623" s="4" t="s">
        <v>251</v>
      </c>
      <c r="M623" s="15">
        <v>295</v>
      </c>
      <c r="N623" s="15">
        <f t="shared" si="9"/>
        <v>295</v>
      </c>
      <c r="O623" s="4">
        <v>1</v>
      </c>
      <c r="P623" s="4">
        <f>IFERROR(VLOOKUP(F623,'Initial selection'!E:N,10,FALSE),0)</f>
        <v>1</v>
      </c>
    </row>
    <row r="624" spans="1:16" ht="15.75" customHeight="1" x14ac:dyDescent="0.25">
      <c r="A624" s="4">
        <v>86</v>
      </c>
      <c r="B624" s="4" t="s">
        <v>1690</v>
      </c>
      <c r="C624" s="4" t="s">
        <v>14</v>
      </c>
      <c r="D624" s="4" t="s">
        <v>1691</v>
      </c>
      <c r="E624" s="4" t="s">
        <v>164</v>
      </c>
      <c r="F624" s="5" t="s">
        <v>1692</v>
      </c>
      <c r="G624" s="4" t="s">
        <v>29</v>
      </c>
      <c r="H624" s="17" t="s">
        <v>1999</v>
      </c>
      <c r="I624" s="4" t="s">
        <v>691</v>
      </c>
      <c r="J624" s="4">
        <v>21</v>
      </c>
      <c r="K624" s="4" t="s">
        <v>20</v>
      </c>
      <c r="L624" s="4" t="s">
        <v>1693</v>
      </c>
      <c r="M624" s="15">
        <v>295</v>
      </c>
      <c r="N624" s="15">
        <f t="shared" si="9"/>
        <v>295</v>
      </c>
      <c r="O624" s="4">
        <v>1</v>
      </c>
      <c r="P624" s="4">
        <f>IFERROR(VLOOKUP(F624,'Initial selection'!E:N,10,FALSE),0)</f>
        <v>1</v>
      </c>
    </row>
    <row r="625" spans="1:16" ht="15.75" customHeight="1" x14ac:dyDescent="0.25">
      <c r="A625" s="4">
        <v>1085</v>
      </c>
      <c r="B625" s="4" t="s">
        <v>1694</v>
      </c>
      <c r="C625" s="4" t="s">
        <v>14</v>
      </c>
      <c r="D625" s="4" t="s">
        <v>781</v>
      </c>
      <c r="E625" s="6"/>
      <c r="F625" s="5" t="s">
        <v>1695</v>
      </c>
      <c r="G625" s="4" t="s">
        <v>29</v>
      </c>
      <c r="H625" s="4" t="s">
        <v>67</v>
      </c>
      <c r="I625" s="4" t="s">
        <v>280</v>
      </c>
      <c r="J625" s="4">
        <v>21</v>
      </c>
      <c r="K625" s="4" t="s">
        <v>20</v>
      </c>
      <c r="L625" s="4" t="s">
        <v>784</v>
      </c>
      <c r="M625" s="15">
        <v>289</v>
      </c>
      <c r="N625" s="15">
        <f t="shared" si="9"/>
        <v>289</v>
      </c>
      <c r="O625" s="4">
        <v>1</v>
      </c>
      <c r="P625" s="4">
        <f>IFERROR(VLOOKUP(F625,'Initial selection'!E:N,10,FALSE),0)</f>
        <v>3</v>
      </c>
    </row>
    <row r="626" spans="1:16" ht="15.75" customHeight="1" x14ac:dyDescent="0.25">
      <c r="A626" s="4">
        <v>938</v>
      </c>
      <c r="B626" s="4" t="s">
        <v>1696</v>
      </c>
      <c r="C626" s="4" t="s">
        <v>14</v>
      </c>
      <c r="D626" s="4" t="s">
        <v>1244</v>
      </c>
      <c r="E626" s="4" t="s">
        <v>87</v>
      </c>
      <c r="F626" s="5" t="s">
        <v>1697</v>
      </c>
      <c r="G626" s="4" t="s">
        <v>17</v>
      </c>
      <c r="H626" s="4" t="s">
        <v>468</v>
      </c>
      <c r="I626" s="4" t="s">
        <v>24</v>
      </c>
      <c r="J626" s="4">
        <v>21</v>
      </c>
      <c r="K626" s="4" t="s">
        <v>20</v>
      </c>
      <c r="L626" s="4" t="s">
        <v>1246</v>
      </c>
      <c r="M626" s="15">
        <v>95</v>
      </c>
      <c r="N626" s="15">
        <f t="shared" si="9"/>
        <v>285</v>
      </c>
      <c r="O626" s="4">
        <v>3</v>
      </c>
      <c r="P626" s="4">
        <f>IFERROR(VLOOKUP(F626,'Initial selection'!E:N,10,FALSE),0)</f>
        <v>6</v>
      </c>
    </row>
    <row r="627" spans="1:16" ht="15.75" customHeight="1" x14ac:dyDescent="0.25">
      <c r="A627" s="4">
        <v>241</v>
      </c>
      <c r="B627" s="4" t="s">
        <v>1698</v>
      </c>
      <c r="C627" s="4" t="s">
        <v>14</v>
      </c>
      <c r="D627" s="4" t="s">
        <v>1383</v>
      </c>
      <c r="E627" s="6"/>
      <c r="F627" s="5" t="s">
        <v>1699</v>
      </c>
      <c r="G627" s="4" t="s">
        <v>17</v>
      </c>
      <c r="H627" s="4" t="s">
        <v>468</v>
      </c>
      <c r="I627" s="4" t="s">
        <v>96</v>
      </c>
      <c r="J627" s="4">
        <v>21</v>
      </c>
      <c r="K627" s="4" t="s">
        <v>20</v>
      </c>
      <c r="L627" s="4" t="s">
        <v>1385</v>
      </c>
      <c r="M627" s="15">
        <v>95</v>
      </c>
      <c r="N627" s="15">
        <f t="shared" si="9"/>
        <v>285</v>
      </c>
      <c r="O627" s="4">
        <v>3</v>
      </c>
      <c r="P627" s="4">
        <f>IFERROR(VLOOKUP(F627,'Initial selection'!E:N,10,FALSE),0)</f>
        <v>3</v>
      </c>
    </row>
    <row r="628" spans="1:16" ht="15.75" customHeight="1" x14ac:dyDescent="0.25">
      <c r="A628" s="4">
        <v>490</v>
      </c>
      <c r="B628" s="4" t="s">
        <v>1700</v>
      </c>
      <c r="C628" s="4" t="s">
        <v>14</v>
      </c>
      <c r="D628" s="4" t="s">
        <v>1046</v>
      </c>
      <c r="E628" s="4" t="s">
        <v>286</v>
      </c>
      <c r="F628" s="5" t="s">
        <v>1701</v>
      </c>
      <c r="G628" s="4" t="s">
        <v>17</v>
      </c>
      <c r="H628" s="4" t="s">
        <v>262</v>
      </c>
      <c r="I628" s="4" t="s">
        <v>36</v>
      </c>
      <c r="J628" s="4">
        <v>21</v>
      </c>
      <c r="K628" s="4" t="s">
        <v>20</v>
      </c>
      <c r="L628" s="4" t="s">
        <v>1048</v>
      </c>
      <c r="M628" s="15">
        <v>95</v>
      </c>
      <c r="N628" s="15">
        <f t="shared" si="9"/>
        <v>285</v>
      </c>
      <c r="O628" s="4">
        <v>3</v>
      </c>
      <c r="P628" s="4">
        <f>IFERROR(VLOOKUP(F628,'Initial selection'!E:N,10,FALSE),0)</f>
        <v>3</v>
      </c>
    </row>
    <row r="629" spans="1:16" ht="15.75" customHeight="1" x14ac:dyDescent="0.25">
      <c r="A629" s="4">
        <v>1015</v>
      </c>
      <c r="B629" s="4" t="s">
        <v>1702</v>
      </c>
      <c r="C629" s="4" t="s">
        <v>14</v>
      </c>
      <c r="D629" s="4" t="s">
        <v>1470</v>
      </c>
      <c r="E629" s="4" t="s">
        <v>87</v>
      </c>
      <c r="F629" s="5" t="s">
        <v>1703</v>
      </c>
      <c r="G629" s="4" t="s">
        <v>17</v>
      </c>
      <c r="H629" s="4" t="s">
        <v>468</v>
      </c>
      <c r="I629" s="4" t="s">
        <v>19</v>
      </c>
      <c r="J629" s="4">
        <v>21</v>
      </c>
      <c r="K629" s="4" t="s">
        <v>20</v>
      </c>
      <c r="L629" s="4" t="s">
        <v>1472</v>
      </c>
      <c r="M629" s="15">
        <v>69</v>
      </c>
      <c r="N629" s="15">
        <f t="shared" si="9"/>
        <v>276</v>
      </c>
      <c r="O629" s="4">
        <v>4</v>
      </c>
      <c r="P629" s="4">
        <f>IFERROR(VLOOKUP(F629,'Initial selection'!E:N,10,FALSE),0)</f>
        <v>8</v>
      </c>
    </row>
    <row r="630" spans="1:16" ht="15.75" customHeight="1" x14ac:dyDescent="0.25">
      <c r="A630" s="4">
        <v>797</v>
      </c>
      <c r="B630" s="4" t="s">
        <v>1704</v>
      </c>
      <c r="C630" s="4" t="s">
        <v>14</v>
      </c>
      <c r="D630" s="4" t="s">
        <v>453</v>
      </c>
      <c r="E630" s="6"/>
      <c r="F630" s="5" t="s">
        <v>1705</v>
      </c>
      <c r="G630" s="4" t="s">
        <v>17</v>
      </c>
      <c r="H630" s="4" t="s">
        <v>18</v>
      </c>
      <c r="I630" s="4" t="s">
        <v>96</v>
      </c>
      <c r="J630" s="4">
        <v>21</v>
      </c>
      <c r="K630" s="4" t="s">
        <v>20</v>
      </c>
      <c r="L630" s="4" t="s">
        <v>455</v>
      </c>
      <c r="M630" s="15">
        <v>275</v>
      </c>
      <c r="N630" s="15">
        <f t="shared" si="9"/>
        <v>275</v>
      </c>
      <c r="O630" s="4">
        <v>1</v>
      </c>
      <c r="P630" s="4">
        <f>IFERROR(VLOOKUP(F630,'Initial selection'!E:N,10,FALSE),0)</f>
        <v>1</v>
      </c>
    </row>
    <row r="631" spans="1:16" ht="15.75" customHeight="1" x14ac:dyDescent="0.25">
      <c r="A631" s="4">
        <v>259</v>
      </c>
      <c r="B631" s="4" t="s">
        <v>1706</v>
      </c>
      <c r="C631" s="4" t="s">
        <v>14</v>
      </c>
      <c r="D631" s="4" t="s">
        <v>1594</v>
      </c>
      <c r="E631" s="6"/>
      <c r="F631" s="5" t="s">
        <v>1707</v>
      </c>
      <c r="G631" s="4" t="s">
        <v>29</v>
      </c>
      <c r="H631" s="4" t="s">
        <v>67</v>
      </c>
      <c r="I631" s="4" t="s">
        <v>787</v>
      </c>
      <c r="J631" s="4">
        <v>21</v>
      </c>
      <c r="K631" s="4" t="s">
        <v>294</v>
      </c>
      <c r="L631" s="4" t="s">
        <v>1596</v>
      </c>
      <c r="M631" s="15">
        <v>90</v>
      </c>
      <c r="N631" s="15">
        <f t="shared" si="9"/>
        <v>270</v>
      </c>
      <c r="O631" s="4">
        <v>3</v>
      </c>
      <c r="P631" s="4">
        <f>IFERROR(VLOOKUP(F631,'Initial selection'!E:N,10,FALSE),0)</f>
        <v>3</v>
      </c>
    </row>
    <row r="632" spans="1:16" ht="15.75" customHeight="1" x14ac:dyDescent="0.25">
      <c r="A632" s="4">
        <v>260</v>
      </c>
      <c r="B632" s="4" t="s">
        <v>1708</v>
      </c>
      <c r="C632" s="4" t="s">
        <v>14</v>
      </c>
      <c r="D632" s="4" t="s">
        <v>1594</v>
      </c>
      <c r="E632" s="6"/>
      <c r="F632" s="5" t="s">
        <v>1709</v>
      </c>
      <c r="G632" s="4" t="s">
        <v>29</v>
      </c>
      <c r="H632" s="4" t="s">
        <v>67</v>
      </c>
      <c r="I632" s="4" t="s">
        <v>209</v>
      </c>
      <c r="J632" s="4">
        <v>21</v>
      </c>
      <c r="K632" s="4" t="s">
        <v>294</v>
      </c>
      <c r="L632" s="4" t="s">
        <v>1596</v>
      </c>
      <c r="M632" s="15">
        <v>90</v>
      </c>
      <c r="N632" s="15">
        <f t="shared" si="9"/>
        <v>270</v>
      </c>
      <c r="O632" s="4">
        <v>3</v>
      </c>
      <c r="P632" s="4">
        <f>IFERROR(VLOOKUP(F632,'Initial selection'!E:N,10,FALSE),0)</f>
        <v>3</v>
      </c>
    </row>
    <row r="633" spans="1:16" ht="15.75" customHeight="1" x14ac:dyDescent="0.25">
      <c r="A633" s="4">
        <v>326</v>
      </c>
      <c r="B633" s="4" t="s">
        <v>1710</v>
      </c>
      <c r="C633" s="4" t="s">
        <v>14</v>
      </c>
      <c r="D633" s="4" t="s">
        <v>1314</v>
      </c>
      <c r="E633" s="4" t="s">
        <v>27</v>
      </c>
      <c r="F633" s="5" t="s">
        <v>1711</v>
      </c>
      <c r="G633" s="4" t="s">
        <v>29</v>
      </c>
      <c r="H633" s="17" t="s">
        <v>1999</v>
      </c>
      <c r="I633" s="4" t="s">
        <v>783</v>
      </c>
      <c r="J633" s="4">
        <v>21</v>
      </c>
      <c r="K633" s="4" t="s">
        <v>20</v>
      </c>
      <c r="L633" s="4" t="s">
        <v>1316</v>
      </c>
      <c r="M633" s="15">
        <v>135</v>
      </c>
      <c r="N633" s="15">
        <f t="shared" si="9"/>
        <v>270</v>
      </c>
      <c r="O633" s="4">
        <v>2</v>
      </c>
      <c r="P633" s="4">
        <f>IFERROR(VLOOKUP(F633,'Initial selection'!E:N,10,FALSE),0)</f>
        <v>7</v>
      </c>
    </row>
    <row r="634" spans="1:16" ht="15.75" customHeight="1" x14ac:dyDescent="0.25">
      <c r="A634" s="4">
        <v>450</v>
      </c>
      <c r="B634" s="4" t="s">
        <v>1712</v>
      </c>
      <c r="C634" s="4" t="s">
        <v>14</v>
      </c>
      <c r="D634" s="4" t="s">
        <v>1397</v>
      </c>
      <c r="E634" s="6"/>
      <c r="F634" s="5" t="s">
        <v>1713</v>
      </c>
      <c r="G634" s="4" t="s">
        <v>17</v>
      </c>
      <c r="H634" s="4" t="s">
        <v>468</v>
      </c>
      <c r="I634" s="4" t="s">
        <v>50</v>
      </c>
      <c r="J634" s="4">
        <v>21</v>
      </c>
      <c r="K634" s="4" t="s">
        <v>20</v>
      </c>
      <c r="L634" s="4" t="s">
        <v>1399</v>
      </c>
      <c r="M634" s="15">
        <v>135</v>
      </c>
      <c r="N634" s="15">
        <f t="shared" si="9"/>
        <v>270</v>
      </c>
      <c r="O634" s="4">
        <v>2</v>
      </c>
      <c r="P634" s="4">
        <f>IFERROR(VLOOKUP(F634,'Initial selection'!E:N,10,FALSE),0)</f>
        <v>5</v>
      </c>
    </row>
    <row r="635" spans="1:16" ht="15.75" customHeight="1" x14ac:dyDescent="0.25">
      <c r="A635" s="4">
        <v>609</v>
      </c>
      <c r="B635" s="4" t="s">
        <v>1714</v>
      </c>
      <c r="C635" s="4" t="s">
        <v>14</v>
      </c>
      <c r="D635" s="4" t="s">
        <v>1715</v>
      </c>
      <c r="E635" s="6"/>
      <c r="F635" s="5" t="s">
        <v>1716</v>
      </c>
      <c r="G635" s="4" t="s">
        <v>29</v>
      </c>
      <c r="H635" s="4" t="s">
        <v>568</v>
      </c>
      <c r="I635" s="4" t="s">
        <v>45</v>
      </c>
      <c r="J635" s="4">
        <v>21</v>
      </c>
      <c r="K635" s="4" t="s">
        <v>20</v>
      </c>
      <c r="L635" s="4" t="s">
        <v>1717</v>
      </c>
      <c r="M635" s="15">
        <v>89</v>
      </c>
      <c r="N635" s="15">
        <f t="shared" si="9"/>
        <v>267</v>
      </c>
      <c r="O635" s="4">
        <v>3</v>
      </c>
      <c r="P635" s="4">
        <f>IFERROR(VLOOKUP(F635,'Initial selection'!E:N,10,FALSE),0)</f>
        <v>9</v>
      </c>
    </row>
    <row r="636" spans="1:16" ht="15.75" customHeight="1" x14ac:dyDescent="0.25">
      <c r="A636" s="4">
        <v>610</v>
      </c>
      <c r="B636" s="4" t="s">
        <v>1718</v>
      </c>
      <c r="C636" s="4" t="s">
        <v>14</v>
      </c>
      <c r="D636" s="4" t="s">
        <v>1715</v>
      </c>
      <c r="E636" s="6"/>
      <c r="F636" s="5" t="s">
        <v>1719</v>
      </c>
      <c r="G636" s="4" t="s">
        <v>29</v>
      </c>
      <c r="H636" s="4" t="s">
        <v>568</v>
      </c>
      <c r="I636" s="4" t="s">
        <v>36</v>
      </c>
      <c r="J636" s="4">
        <v>21</v>
      </c>
      <c r="K636" s="4" t="s">
        <v>20</v>
      </c>
      <c r="L636" s="4" t="s">
        <v>1717</v>
      </c>
      <c r="M636" s="15">
        <v>89</v>
      </c>
      <c r="N636" s="15">
        <f t="shared" si="9"/>
        <v>267</v>
      </c>
      <c r="O636" s="4">
        <v>3</v>
      </c>
      <c r="P636" s="4">
        <f>IFERROR(VLOOKUP(F636,'Initial selection'!E:N,10,FALSE),0)</f>
        <v>8</v>
      </c>
    </row>
    <row r="637" spans="1:16" ht="15.75" customHeight="1" x14ac:dyDescent="0.25">
      <c r="A637" s="4">
        <v>94</v>
      </c>
      <c r="B637" s="4" t="s">
        <v>1720</v>
      </c>
      <c r="C637" s="4" t="s">
        <v>14</v>
      </c>
      <c r="D637" s="4" t="s">
        <v>1407</v>
      </c>
      <c r="E637" s="6"/>
      <c r="F637" s="5" t="s">
        <v>1721</v>
      </c>
      <c r="G637" s="4" t="s">
        <v>29</v>
      </c>
      <c r="H637" s="4" t="s">
        <v>568</v>
      </c>
      <c r="I637" s="4" t="s">
        <v>1722</v>
      </c>
      <c r="J637" s="4">
        <v>21</v>
      </c>
      <c r="K637" s="4" t="s">
        <v>20</v>
      </c>
      <c r="L637" s="4" t="s">
        <v>1410</v>
      </c>
      <c r="M637" s="15">
        <v>89</v>
      </c>
      <c r="N637" s="15">
        <f t="shared" si="9"/>
        <v>267</v>
      </c>
      <c r="O637" s="4">
        <v>3</v>
      </c>
      <c r="P637" s="4">
        <f>IFERROR(VLOOKUP(F637,'Initial selection'!E:N,10,FALSE),0)</f>
        <v>4</v>
      </c>
    </row>
    <row r="638" spans="1:16" ht="15.75" customHeight="1" x14ac:dyDescent="0.25">
      <c r="A638" s="4">
        <v>870</v>
      </c>
      <c r="B638" s="4" t="s">
        <v>1723</v>
      </c>
      <c r="C638" s="4" t="s">
        <v>14</v>
      </c>
      <c r="D638" s="4" t="s">
        <v>1518</v>
      </c>
      <c r="E638" s="6"/>
      <c r="F638" s="5" t="s">
        <v>1724</v>
      </c>
      <c r="G638" s="4" t="s">
        <v>29</v>
      </c>
      <c r="H638" s="4" t="s">
        <v>568</v>
      </c>
      <c r="I638" s="4" t="s">
        <v>77</v>
      </c>
      <c r="J638" s="4">
        <v>21</v>
      </c>
      <c r="K638" s="4" t="s">
        <v>20</v>
      </c>
      <c r="L638" s="4" t="s">
        <v>1520</v>
      </c>
      <c r="M638" s="15">
        <v>89</v>
      </c>
      <c r="N638" s="15">
        <f t="shared" si="9"/>
        <v>267</v>
      </c>
      <c r="O638" s="4">
        <v>3</v>
      </c>
      <c r="P638" s="4">
        <f>IFERROR(VLOOKUP(F638,'Initial selection'!E:N,10,FALSE),0)</f>
        <v>4</v>
      </c>
    </row>
    <row r="639" spans="1:16" ht="15.75" customHeight="1" x14ac:dyDescent="0.25">
      <c r="A639" s="4">
        <v>823</v>
      </c>
      <c r="B639" s="4" t="s">
        <v>1725</v>
      </c>
      <c r="C639" s="4" t="s">
        <v>14</v>
      </c>
      <c r="D639" s="4" t="s">
        <v>655</v>
      </c>
      <c r="E639" s="4" t="s">
        <v>286</v>
      </c>
      <c r="F639" s="5" t="s">
        <v>1726</v>
      </c>
      <c r="G639" s="4" t="s">
        <v>29</v>
      </c>
      <c r="H639" s="4" t="s">
        <v>18</v>
      </c>
      <c r="I639" s="4" t="s">
        <v>50</v>
      </c>
      <c r="J639" s="4">
        <v>21</v>
      </c>
      <c r="K639" s="4" t="s">
        <v>20</v>
      </c>
      <c r="L639" s="4" t="s">
        <v>657</v>
      </c>
      <c r="M639" s="15">
        <v>265</v>
      </c>
      <c r="N639" s="15">
        <f t="shared" si="9"/>
        <v>265</v>
      </c>
      <c r="O639" s="4">
        <v>1</v>
      </c>
      <c r="P639" s="4">
        <f>IFERROR(VLOOKUP(F639,'Initial selection'!E:N,10,FALSE),0)</f>
        <v>2</v>
      </c>
    </row>
    <row r="640" spans="1:16" ht="15.75" customHeight="1" x14ac:dyDescent="0.25">
      <c r="A640" s="4">
        <v>713</v>
      </c>
      <c r="B640" s="4" t="s">
        <v>1727</v>
      </c>
      <c r="C640" s="4" t="s">
        <v>14</v>
      </c>
      <c r="D640" s="4" t="s">
        <v>1728</v>
      </c>
      <c r="E640" s="6"/>
      <c r="F640" s="5" t="s">
        <v>1729</v>
      </c>
      <c r="G640" s="4" t="s">
        <v>29</v>
      </c>
      <c r="H640" s="4" t="s">
        <v>568</v>
      </c>
      <c r="I640" s="4" t="s">
        <v>19</v>
      </c>
      <c r="J640" s="4">
        <v>21</v>
      </c>
      <c r="K640" s="4" t="s">
        <v>20</v>
      </c>
      <c r="L640" s="4" t="s">
        <v>1730</v>
      </c>
      <c r="M640" s="15">
        <v>85</v>
      </c>
      <c r="N640" s="15">
        <f t="shared" si="9"/>
        <v>255</v>
      </c>
      <c r="O640" s="4">
        <v>3</v>
      </c>
      <c r="P640" s="4">
        <f>IFERROR(VLOOKUP(F640,'Initial selection'!E:N,10,FALSE),0)</f>
        <v>4</v>
      </c>
    </row>
    <row r="641" spans="1:16" ht="15.75" customHeight="1" x14ac:dyDescent="0.25">
      <c r="A641" s="4">
        <v>899</v>
      </c>
      <c r="B641" s="4" t="s">
        <v>1731</v>
      </c>
      <c r="C641" s="4" t="s">
        <v>14</v>
      </c>
      <c r="D641" s="4" t="s">
        <v>1636</v>
      </c>
      <c r="E641" s="4" t="s">
        <v>27</v>
      </c>
      <c r="F641" s="5" t="s">
        <v>1732</v>
      </c>
      <c r="G641" s="4" t="s">
        <v>29</v>
      </c>
      <c r="H641" s="4" t="s">
        <v>568</v>
      </c>
      <c r="I641" s="4" t="s">
        <v>36</v>
      </c>
      <c r="J641" s="4">
        <v>21</v>
      </c>
      <c r="K641" s="4" t="s">
        <v>294</v>
      </c>
      <c r="L641" s="4" t="s">
        <v>1638</v>
      </c>
      <c r="M641" s="15">
        <v>85</v>
      </c>
      <c r="N641" s="15">
        <f t="shared" si="9"/>
        <v>255</v>
      </c>
      <c r="O641" s="4">
        <v>3</v>
      </c>
      <c r="P641" s="4">
        <f>IFERROR(VLOOKUP(F641,'Initial selection'!E:N,10,FALSE),0)</f>
        <v>4</v>
      </c>
    </row>
    <row r="642" spans="1:16" ht="15.75" customHeight="1" x14ac:dyDescent="0.25">
      <c r="A642" s="4">
        <v>780</v>
      </c>
      <c r="B642" s="4" t="s">
        <v>1733</v>
      </c>
      <c r="C642" s="4" t="s">
        <v>14</v>
      </c>
      <c r="D642" s="4" t="s">
        <v>1310</v>
      </c>
      <c r="E642" s="6"/>
      <c r="F642" s="5" t="s">
        <v>1734</v>
      </c>
      <c r="G642" s="4" t="s">
        <v>29</v>
      </c>
      <c r="H642" s="4" t="s">
        <v>568</v>
      </c>
      <c r="I642" s="4" t="s">
        <v>50</v>
      </c>
      <c r="J642" s="4">
        <v>21</v>
      </c>
      <c r="K642" s="4" t="s">
        <v>20</v>
      </c>
      <c r="L642" s="4" t="s">
        <v>1312</v>
      </c>
      <c r="M642" s="15">
        <v>85</v>
      </c>
      <c r="N642" s="15">
        <f t="shared" ref="N642:N705" si="10">M642*O642</f>
        <v>255</v>
      </c>
      <c r="O642" s="4">
        <v>3</v>
      </c>
      <c r="P642" s="4">
        <f>IFERROR(VLOOKUP(F642,'Initial selection'!E:N,10,FALSE),0)</f>
        <v>3</v>
      </c>
    </row>
    <row r="643" spans="1:16" ht="15.75" customHeight="1" x14ac:dyDescent="0.25">
      <c r="A643" s="4">
        <v>828</v>
      </c>
      <c r="B643" s="4" t="s">
        <v>1735</v>
      </c>
      <c r="C643" s="4" t="s">
        <v>14</v>
      </c>
      <c r="D643" s="4" t="s">
        <v>1228</v>
      </c>
      <c r="E643" s="4" t="s">
        <v>87</v>
      </c>
      <c r="F643" s="5" t="s">
        <v>1736</v>
      </c>
      <c r="G643" s="4" t="s">
        <v>17</v>
      </c>
      <c r="H643" s="17" t="s">
        <v>1999</v>
      </c>
      <c r="I643" s="4" t="s">
        <v>914</v>
      </c>
      <c r="J643" s="4">
        <v>21</v>
      </c>
      <c r="K643" s="4" t="s">
        <v>20</v>
      </c>
      <c r="L643" s="4" t="s">
        <v>1230</v>
      </c>
      <c r="M643" s="15">
        <v>125</v>
      </c>
      <c r="N643" s="15">
        <f t="shared" si="10"/>
        <v>250</v>
      </c>
      <c r="O643" s="4">
        <v>2</v>
      </c>
      <c r="P643" s="4">
        <f>IFERROR(VLOOKUP(F643,'Initial selection'!E:N,10,FALSE),0)</f>
        <v>7</v>
      </c>
    </row>
    <row r="644" spans="1:16" ht="15.75" customHeight="1" x14ac:dyDescent="0.25">
      <c r="A644" s="4">
        <v>907</v>
      </c>
      <c r="B644" s="4" t="s">
        <v>1737</v>
      </c>
      <c r="C644" s="4" t="s">
        <v>14</v>
      </c>
      <c r="D644" s="4" t="s">
        <v>1274</v>
      </c>
      <c r="E644" s="4" t="s">
        <v>540</v>
      </c>
      <c r="F644" s="5" t="s">
        <v>1738</v>
      </c>
      <c r="G644" s="4" t="s">
        <v>17</v>
      </c>
      <c r="H644" s="17" t="s">
        <v>1999</v>
      </c>
      <c r="I644" s="4" t="s">
        <v>209</v>
      </c>
      <c r="J644" s="4">
        <v>21</v>
      </c>
      <c r="K644" s="4" t="s">
        <v>20</v>
      </c>
      <c r="L644" s="4" t="s">
        <v>1276</v>
      </c>
      <c r="M644" s="15">
        <v>125</v>
      </c>
      <c r="N644" s="15">
        <f t="shared" si="10"/>
        <v>250</v>
      </c>
      <c r="O644" s="4">
        <v>2</v>
      </c>
      <c r="P644" s="4">
        <f>IFERROR(VLOOKUP(F644,'Initial selection'!E:N,10,FALSE),0)</f>
        <v>6</v>
      </c>
    </row>
    <row r="645" spans="1:16" ht="15.75" customHeight="1" x14ac:dyDescent="0.25">
      <c r="A645" s="4">
        <v>894</v>
      </c>
      <c r="B645" s="4" t="s">
        <v>1739</v>
      </c>
      <c r="C645" s="4" t="s">
        <v>14</v>
      </c>
      <c r="D645" s="4" t="s">
        <v>1157</v>
      </c>
      <c r="E645" s="6"/>
      <c r="F645" s="5" t="s">
        <v>1740</v>
      </c>
      <c r="G645" s="4" t="s">
        <v>29</v>
      </c>
      <c r="H645" s="4" t="s">
        <v>67</v>
      </c>
      <c r="I645" s="4" t="s">
        <v>36</v>
      </c>
      <c r="J645" s="4">
        <v>21</v>
      </c>
      <c r="K645" s="4" t="s">
        <v>294</v>
      </c>
      <c r="L645" s="4" t="s">
        <v>1159</v>
      </c>
      <c r="M645" s="15">
        <v>245</v>
      </c>
      <c r="N645" s="15">
        <f t="shared" si="10"/>
        <v>245</v>
      </c>
      <c r="O645" s="4">
        <v>1</v>
      </c>
      <c r="P645" s="4">
        <f>IFERROR(VLOOKUP(F645,'Initial selection'!E:N,10,FALSE),0)</f>
        <v>2</v>
      </c>
    </row>
    <row r="646" spans="1:16" ht="15.75" customHeight="1" x14ac:dyDescent="0.25">
      <c r="A646" s="4">
        <v>44</v>
      </c>
      <c r="B646" s="4" t="s">
        <v>1741</v>
      </c>
      <c r="C646" s="4" t="s">
        <v>14</v>
      </c>
      <c r="D646" s="4" t="s">
        <v>1598</v>
      </c>
      <c r="E646" s="6"/>
      <c r="F646" s="5" t="s">
        <v>1742</v>
      </c>
      <c r="G646" s="4" t="s">
        <v>29</v>
      </c>
      <c r="H646" s="17" t="s">
        <v>1999</v>
      </c>
      <c r="I646" s="4" t="s">
        <v>783</v>
      </c>
      <c r="J646" s="4">
        <v>21</v>
      </c>
      <c r="K646" s="4" t="s">
        <v>20</v>
      </c>
      <c r="L646" s="4" t="s">
        <v>1600</v>
      </c>
      <c r="M646" s="15">
        <v>120</v>
      </c>
      <c r="N646" s="15">
        <f t="shared" si="10"/>
        <v>240</v>
      </c>
      <c r="O646" s="4">
        <v>2</v>
      </c>
      <c r="P646" s="4">
        <f>IFERROR(VLOOKUP(F646,'Initial selection'!E:N,10,FALSE),0)</f>
        <v>3</v>
      </c>
    </row>
    <row r="647" spans="1:16" ht="15.75" customHeight="1" x14ac:dyDescent="0.25">
      <c r="A647" s="4">
        <v>730</v>
      </c>
      <c r="B647" s="4" t="s">
        <v>1743</v>
      </c>
      <c r="C647" s="4" t="s">
        <v>14</v>
      </c>
      <c r="D647" s="4" t="s">
        <v>1744</v>
      </c>
      <c r="E647" s="4" t="s">
        <v>286</v>
      </c>
      <c r="F647" s="5" t="s">
        <v>1745</v>
      </c>
      <c r="G647" s="4" t="s">
        <v>29</v>
      </c>
      <c r="H647" s="4" t="s">
        <v>468</v>
      </c>
      <c r="I647" s="4" t="s">
        <v>101</v>
      </c>
      <c r="J647" s="4">
        <v>20</v>
      </c>
      <c r="K647" s="4" t="s">
        <v>20</v>
      </c>
      <c r="L647" s="4" t="s">
        <v>1746</v>
      </c>
      <c r="M647" s="15">
        <v>120</v>
      </c>
      <c r="N647" s="15">
        <f t="shared" si="10"/>
        <v>240</v>
      </c>
      <c r="O647" s="4">
        <v>2</v>
      </c>
      <c r="P647" s="4">
        <f>IFERROR(VLOOKUP(F647,'Initial selection'!E:N,10,FALSE),0)</f>
        <v>3</v>
      </c>
    </row>
    <row r="648" spans="1:16" ht="15.75" customHeight="1" x14ac:dyDescent="0.25">
      <c r="A648" s="4">
        <v>867</v>
      </c>
      <c r="B648" s="4" t="s">
        <v>1747</v>
      </c>
      <c r="C648" s="4" t="s">
        <v>14</v>
      </c>
      <c r="D648" s="4" t="s">
        <v>1602</v>
      </c>
      <c r="E648" s="4" t="s">
        <v>540</v>
      </c>
      <c r="F648" s="5" t="s">
        <v>1748</v>
      </c>
      <c r="G648" s="4" t="s">
        <v>29</v>
      </c>
      <c r="H648" s="4" t="s">
        <v>30</v>
      </c>
      <c r="I648" s="4" t="s">
        <v>77</v>
      </c>
      <c r="J648" s="4">
        <v>21</v>
      </c>
      <c r="K648" s="4" t="s">
        <v>20</v>
      </c>
      <c r="L648" s="4" t="s">
        <v>1604</v>
      </c>
      <c r="M648" s="15">
        <v>119</v>
      </c>
      <c r="N648" s="15">
        <f t="shared" si="10"/>
        <v>238</v>
      </c>
      <c r="O648" s="4">
        <v>2</v>
      </c>
      <c r="P648" s="4">
        <f>IFERROR(VLOOKUP(F648,'Initial selection'!E:N,10,FALSE),0)</f>
        <v>4</v>
      </c>
    </row>
    <row r="649" spans="1:16" ht="15.75" customHeight="1" x14ac:dyDescent="0.25">
      <c r="A649" s="4">
        <v>139</v>
      </c>
      <c r="B649" s="4" t="s">
        <v>1749</v>
      </c>
      <c r="C649" s="4" t="s">
        <v>14</v>
      </c>
      <c r="D649" s="4" t="s">
        <v>802</v>
      </c>
      <c r="E649" s="6"/>
      <c r="F649" s="5" t="s">
        <v>1750</v>
      </c>
      <c r="G649" s="4" t="s">
        <v>29</v>
      </c>
      <c r="H649" s="4" t="s">
        <v>30</v>
      </c>
      <c r="I649" s="4" t="s">
        <v>24</v>
      </c>
      <c r="J649" s="4">
        <v>21</v>
      </c>
      <c r="K649" s="4" t="s">
        <v>20</v>
      </c>
      <c r="L649" s="4" t="s">
        <v>804</v>
      </c>
      <c r="M649" s="15">
        <v>225</v>
      </c>
      <c r="N649" s="15">
        <f t="shared" si="10"/>
        <v>225</v>
      </c>
      <c r="O649" s="4">
        <v>1</v>
      </c>
      <c r="P649" s="4">
        <f>IFERROR(VLOOKUP(F649,'Initial selection'!E:N,10,FALSE),0)</f>
        <v>5</v>
      </c>
    </row>
    <row r="650" spans="1:16" ht="15.75" customHeight="1" x14ac:dyDescent="0.25">
      <c r="A650" s="4">
        <v>558</v>
      </c>
      <c r="B650" s="4" t="s">
        <v>1751</v>
      </c>
      <c r="C650" s="4" t="s">
        <v>14</v>
      </c>
      <c r="D650" s="4" t="s">
        <v>955</v>
      </c>
      <c r="E650" s="4" t="s">
        <v>75</v>
      </c>
      <c r="F650" s="5" t="s">
        <v>1752</v>
      </c>
      <c r="G650" s="4" t="s">
        <v>17</v>
      </c>
      <c r="H650" s="4" t="s">
        <v>468</v>
      </c>
      <c r="I650" s="4" t="s">
        <v>19</v>
      </c>
      <c r="J650" s="4">
        <v>21</v>
      </c>
      <c r="K650" s="4" t="s">
        <v>20</v>
      </c>
      <c r="L650" s="4" t="s">
        <v>957</v>
      </c>
      <c r="M650" s="15">
        <v>225</v>
      </c>
      <c r="N650" s="15">
        <f t="shared" si="10"/>
        <v>225</v>
      </c>
      <c r="O650" s="4">
        <v>1</v>
      </c>
      <c r="P650" s="4">
        <f>IFERROR(VLOOKUP(F650,'Initial selection'!E:N,10,FALSE),0)</f>
        <v>5</v>
      </c>
    </row>
    <row r="651" spans="1:16" ht="15.75" customHeight="1" x14ac:dyDescent="0.25">
      <c r="A651" s="4">
        <v>434</v>
      </c>
      <c r="B651" s="4" t="s">
        <v>1753</v>
      </c>
      <c r="C651" s="4" t="s">
        <v>14</v>
      </c>
      <c r="D651" s="4" t="s">
        <v>86</v>
      </c>
      <c r="E651" s="4" t="s">
        <v>87</v>
      </c>
      <c r="F651" s="5" t="s">
        <v>1754</v>
      </c>
      <c r="G651" s="4" t="s">
        <v>17</v>
      </c>
      <c r="H651" s="4" t="s">
        <v>30</v>
      </c>
      <c r="I651" s="4" t="s">
        <v>45</v>
      </c>
      <c r="J651" s="4">
        <v>21</v>
      </c>
      <c r="K651" s="4" t="s">
        <v>20</v>
      </c>
      <c r="L651" s="4" t="s">
        <v>89</v>
      </c>
      <c r="M651" s="15">
        <v>225</v>
      </c>
      <c r="N651" s="15">
        <f t="shared" si="10"/>
        <v>225</v>
      </c>
      <c r="O651" s="4">
        <v>1</v>
      </c>
      <c r="P651" s="4">
        <f>IFERROR(VLOOKUP(F651,'Initial selection'!E:N,10,FALSE),0)</f>
        <v>2</v>
      </c>
    </row>
    <row r="652" spans="1:16" ht="15.75" customHeight="1" x14ac:dyDescent="0.25">
      <c r="A652" s="4">
        <v>557</v>
      </c>
      <c r="B652" s="4" t="s">
        <v>1755</v>
      </c>
      <c r="C652" s="4" t="s">
        <v>14</v>
      </c>
      <c r="D652" s="4" t="s">
        <v>955</v>
      </c>
      <c r="E652" s="4" t="s">
        <v>75</v>
      </c>
      <c r="F652" s="5" t="s">
        <v>1756</v>
      </c>
      <c r="G652" s="4" t="s">
        <v>17</v>
      </c>
      <c r="H652" s="4" t="s">
        <v>468</v>
      </c>
      <c r="I652" s="4" t="s">
        <v>24</v>
      </c>
      <c r="J652" s="4">
        <v>21</v>
      </c>
      <c r="K652" s="4" t="s">
        <v>20</v>
      </c>
      <c r="L652" s="4" t="s">
        <v>957</v>
      </c>
      <c r="M652" s="15">
        <v>225</v>
      </c>
      <c r="N652" s="15">
        <f t="shared" si="10"/>
        <v>225</v>
      </c>
      <c r="O652" s="4">
        <v>1</v>
      </c>
      <c r="P652" s="4">
        <f>IFERROR(VLOOKUP(F652,'Initial selection'!E:N,10,FALSE),0)</f>
        <v>2</v>
      </c>
    </row>
    <row r="653" spans="1:16" ht="15.75" customHeight="1" x14ac:dyDescent="0.25">
      <c r="A653" s="4">
        <v>556</v>
      </c>
      <c r="B653" s="4" t="s">
        <v>1757</v>
      </c>
      <c r="C653" s="4" t="s">
        <v>14</v>
      </c>
      <c r="D653" s="4" t="s">
        <v>955</v>
      </c>
      <c r="E653" s="4" t="s">
        <v>75</v>
      </c>
      <c r="F653" s="5" t="s">
        <v>1758</v>
      </c>
      <c r="G653" s="4" t="s">
        <v>17</v>
      </c>
      <c r="H653" s="4" t="s">
        <v>468</v>
      </c>
      <c r="I653" s="4" t="s">
        <v>96</v>
      </c>
      <c r="J653" s="4">
        <v>21</v>
      </c>
      <c r="K653" s="4" t="s">
        <v>20</v>
      </c>
      <c r="L653" s="4" t="s">
        <v>957</v>
      </c>
      <c r="M653" s="15">
        <v>225</v>
      </c>
      <c r="N653" s="15">
        <f t="shared" si="10"/>
        <v>225</v>
      </c>
      <c r="O653" s="4">
        <v>1</v>
      </c>
      <c r="P653" s="4">
        <f>IFERROR(VLOOKUP(F653,'Initial selection'!E:N,10,FALSE),0)</f>
        <v>1</v>
      </c>
    </row>
    <row r="654" spans="1:16" ht="15.75" customHeight="1" x14ac:dyDescent="0.25">
      <c r="A654" s="4">
        <v>590</v>
      </c>
      <c r="B654" s="4" t="s">
        <v>1759</v>
      </c>
      <c r="C654" s="4" t="s">
        <v>14</v>
      </c>
      <c r="D654" s="4" t="s">
        <v>1266</v>
      </c>
      <c r="E654" s="6"/>
      <c r="F654" s="5" t="s">
        <v>1760</v>
      </c>
      <c r="G654" s="4" t="s">
        <v>17</v>
      </c>
      <c r="H654" s="4" t="s">
        <v>468</v>
      </c>
      <c r="I654" s="4" t="s">
        <v>19</v>
      </c>
      <c r="J654" s="4">
        <v>21</v>
      </c>
      <c r="K654" s="4" t="s">
        <v>20</v>
      </c>
      <c r="L654" s="4" t="s">
        <v>1268</v>
      </c>
      <c r="M654" s="15">
        <v>110</v>
      </c>
      <c r="N654" s="15">
        <f t="shared" si="10"/>
        <v>220</v>
      </c>
      <c r="O654" s="4">
        <v>2</v>
      </c>
      <c r="P654" s="4">
        <f>IFERROR(VLOOKUP(F654,'Initial selection'!E:N,10,FALSE),0)</f>
        <v>9</v>
      </c>
    </row>
    <row r="655" spans="1:16" ht="15.75" customHeight="1" x14ac:dyDescent="0.25">
      <c r="A655" s="4">
        <v>593</v>
      </c>
      <c r="B655" s="4" t="s">
        <v>1761</v>
      </c>
      <c r="C655" s="4" t="s">
        <v>14</v>
      </c>
      <c r="D655" s="4" t="s">
        <v>1266</v>
      </c>
      <c r="E655" s="6"/>
      <c r="F655" s="5" t="s">
        <v>1762</v>
      </c>
      <c r="G655" s="4" t="s">
        <v>17</v>
      </c>
      <c r="H655" s="4" t="s">
        <v>468</v>
      </c>
      <c r="I655" s="4" t="s">
        <v>96</v>
      </c>
      <c r="J655" s="4">
        <v>21</v>
      </c>
      <c r="K655" s="4" t="s">
        <v>20</v>
      </c>
      <c r="L655" s="4" t="s">
        <v>1268</v>
      </c>
      <c r="M655" s="15">
        <v>110</v>
      </c>
      <c r="N655" s="15">
        <f t="shared" si="10"/>
        <v>220</v>
      </c>
      <c r="O655" s="4">
        <v>2</v>
      </c>
      <c r="P655" s="4">
        <f>IFERROR(VLOOKUP(F655,'Initial selection'!E:N,10,FALSE),0)</f>
        <v>5</v>
      </c>
    </row>
    <row r="656" spans="1:16" ht="15.75" customHeight="1" x14ac:dyDescent="0.25">
      <c r="A656" s="4">
        <v>834</v>
      </c>
      <c r="B656" s="4" t="s">
        <v>1763</v>
      </c>
      <c r="C656" s="4" t="s">
        <v>14</v>
      </c>
      <c r="D656" s="4" t="s">
        <v>1389</v>
      </c>
      <c r="E656" s="6"/>
      <c r="F656" s="5" t="s">
        <v>1764</v>
      </c>
      <c r="G656" s="4" t="s">
        <v>17</v>
      </c>
      <c r="H656" s="17" t="s">
        <v>1999</v>
      </c>
      <c r="I656" s="4" t="s">
        <v>359</v>
      </c>
      <c r="J656" s="4">
        <v>21</v>
      </c>
      <c r="K656" s="4" t="s">
        <v>20</v>
      </c>
      <c r="L656" s="4" t="s">
        <v>1391</v>
      </c>
      <c r="M656" s="15">
        <v>110</v>
      </c>
      <c r="N656" s="15">
        <f t="shared" si="10"/>
        <v>220</v>
      </c>
      <c r="O656" s="4">
        <v>2</v>
      </c>
      <c r="P656" s="4">
        <f>IFERROR(VLOOKUP(F656,'Initial selection'!E:N,10,FALSE),0)</f>
        <v>4</v>
      </c>
    </row>
    <row r="657" spans="1:16" ht="15.75" customHeight="1" x14ac:dyDescent="0.25">
      <c r="A657" s="4">
        <v>832</v>
      </c>
      <c r="B657" s="4" t="s">
        <v>1765</v>
      </c>
      <c r="C657" s="4" t="s">
        <v>14</v>
      </c>
      <c r="D657" s="4" t="s">
        <v>1389</v>
      </c>
      <c r="E657" s="6"/>
      <c r="F657" s="5" t="s">
        <v>1766</v>
      </c>
      <c r="G657" s="4" t="s">
        <v>17</v>
      </c>
      <c r="H657" s="17" t="s">
        <v>1999</v>
      </c>
      <c r="I657" s="4" t="s">
        <v>691</v>
      </c>
      <c r="J657" s="4">
        <v>21</v>
      </c>
      <c r="K657" s="4" t="s">
        <v>20</v>
      </c>
      <c r="L657" s="4" t="s">
        <v>1391</v>
      </c>
      <c r="M657" s="15">
        <v>110</v>
      </c>
      <c r="N657" s="15">
        <f t="shared" si="10"/>
        <v>220</v>
      </c>
      <c r="O657" s="4">
        <v>2</v>
      </c>
      <c r="P657" s="4">
        <f>IFERROR(VLOOKUP(F657,'Initial selection'!E:N,10,FALSE),0)</f>
        <v>3</v>
      </c>
    </row>
    <row r="658" spans="1:16" ht="15.75" customHeight="1" x14ac:dyDescent="0.25">
      <c r="A658" s="4">
        <v>952</v>
      </c>
      <c r="B658" s="4" t="s">
        <v>1767</v>
      </c>
      <c r="C658" s="4" t="s">
        <v>14</v>
      </c>
      <c r="D658" s="4" t="s">
        <v>1768</v>
      </c>
      <c r="E658" s="6"/>
      <c r="F658" s="5" t="s">
        <v>1769</v>
      </c>
      <c r="G658" s="4" t="s">
        <v>29</v>
      </c>
      <c r="H658" s="4" t="s">
        <v>568</v>
      </c>
      <c r="I658" s="4" t="s">
        <v>45</v>
      </c>
      <c r="J658" s="4">
        <v>21</v>
      </c>
      <c r="K658" s="4" t="s">
        <v>294</v>
      </c>
      <c r="L658" s="4" t="s">
        <v>1770</v>
      </c>
      <c r="M658" s="15">
        <v>99</v>
      </c>
      <c r="N658" s="15">
        <f t="shared" si="10"/>
        <v>198</v>
      </c>
      <c r="O658" s="4">
        <v>2</v>
      </c>
      <c r="P658" s="4">
        <f>IFERROR(VLOOKUP(F658,'Initial selection'!E:N,10,FALSE),0)</f>
        <v>3</v>
      </c>
    </row>
    <row r="659" spans="1:16" ht="15.75" customHeight="1" x14ac:dyDescent="0.25">
      <c r="A659" s="4">
        <v>619</v>
      </c>
      <c r="B659" s="4" t="s">
        <v>1771</v>
      </c>
      <c r="C659" s="4" t="s">
        <v>14</v>
      </c>
      <c r="D659" s="4" t="s">
        <v>1302</v>
      </c>
      <c r="E659" s="4" t="s">
        <v>75</v>
      </c>
      <c r="F659" s="5" t="s">
        <v>1772</v>
      </c>
      <c r="G659" s="4" t="s">
        <v>29</v>
      </c>
      <c r="H659" s="4" t="s">
        <v>568</v>
      </c>
      <c r="I659" s="4" t="s">
        <v>50</v>
      </c>
      <c r="J659" s="4">
        <v>21</v>
      </c>
      <c r="K659" s="4" t="s">
        <v>20</v>
      </c>
      <c r="L659" s="4" t="s">
        <v>1304</v>
      </c>
      <c r="M659" s="15">
        <v>99</v>
      </c>
      <c r="N659" s="15">
        <f t="shared" si="10"/>
        <v>198</v>
      </c>
      <c r="O659" s="4">
        <v>2</v>
      </c>
      <c r="P659" s="4">
        <f>IFERROR(VLOOKUP(F659,'Initial selection'!E:N,10,FALSE),0)</f>
        <v>2</v>
      </c>
    </row>
    <row r="660" spans="1:16" ht="15.75" customHeight="1" x14ac:dyDescent="0.25">
      <c r="A660" s="4">
        <v>920</v>
      </c>
      <c r="B660" s="4" t="s">
        <v>1773</v>
      </c>
      <c r="C660" s="4" t="s">
        <v>14</v>
      </c>
      <c r="D660" s="4" t="s">
        <v>471</v>
      </c>
      <c r="E660" s="4" t="s">
        <v>164</v>
      </c>
      <c r="F660" s="5" t="s">
        <v>1774</v>
      </c>
      <c r="G660" s="4" t="s">
        <v>29</v>
      </c>
      <c r="H660" s="4" t="s">
        <v>468</v>
      </c>
      <c r="I660" s="4" t="s">
        <v>414</v>
      </c>
      <c r="J660" s="4">
        <v>21</v>
      </c>
      <c r="K660" s="4" t="s">
        <v>20</v>
      </c>
      <c r="L660" s="4" t="s">
        <v>473</v>
      </c>
      <c r="M660" s="15">
        <v>99</v>
      </c>
      <c r="N660" s="15">
        <f t="shared" si="10"/>
        <v>198</v>
      </c>
      <c r="O660" s="4">
        <v>2</v>
      </c>
      <c r="P660" s="4">
        <f>IFERROR(VLOOKUP(F660,'Initial selection'!E:N,10,FALSE),0)</f>
        <v>2</v>
      </c>
    </row>
    <row r="661" spans="1:16" ht="15.75" customHeight="1" x14ac:dyDescent="0.25">
      <c r="A661" s="4">
        <v>947</v>
      </c>
      <c r="B661" s="4" t="s">
        <v>1775</v>
      </c>
      <c r="C661" s="4" t="s">
        <v>14</v>
      </c>
      <c r="D661" s="4" t="s">
        <v>1776</v>
      </c>
      <c r="E661" s="6"/>
      <c r="F661" s="5" t="s">
        <v>1777</v>
      </c>
      <c r="G661" s="4" t="s">
        <v>17</v>
      </c>
      <c r="H661" s="4" t="s">
        <v>30</v>
      </c>
      <c r="I661" s="4" t="s">
        <v>19</v>
      </c>
      <c r="J661" s="4">
        <v>21</v>
      </c>
      <c r="K661" s="4" t="s">
        <v>20</v>
      </c>
      <c r="L661" s="4" t="s">
        <v>1778</v>
      </c>
      <c r="M661" s="15">
        <v>195</v>
      </c>
      <c r="N661" s="15">
        <f t="shared" si="10"/>
        <v>195</v>
      </c>
      <c r="O661" s="4">
        <v>1</v>
      </c>
      <c r="P661" s="4">
        <f>IFERROR(VLOOKUP(F661,'Initial selection'!E:N,10,FALSE),0)</f>
        <v>9</v>
      </c>
    </row>
    <row r="662" spans="1:16" ht="15.75" customHeight="1" x14ac:dyDescent="0.25">
      <c r="A662" s="4">
        <v>477</v>
      </c>
      <c r="B662" s="4" t="s">
        <v>1779</v>
      </c>
      <c r="C662" s="4" t="s">
        <v>14</v>
      </c>
      <c r="D662" s="4" t="s">
        <v>698</v>
      </c>
      <c r="E662" s="4" t="s">
        <v>87</v>
      </c>
      <c r="F662" s="5" t="s">
        <v>1780</v>
      </c>
      <c r="G662" s="4" t="s">
        <v>17</v>
      </c>
      <c r="H662" s="4" t="s">
        <v>56</v>
      </c>
      <c r="I662" s="4" t="s">
        <v>45</v>
      </c>
      <c r="J662" s="4">
        <v>21</v>
      </c>
      <c r="K662" s="4" t="s">
        <v>20</v>
      </c>
      <c r="L662" s="4" t="s">
        <v>700</v>
      </c>
      <c r="M662" s="15">
        <v>195</v>
      </c>
      <c r="N662" s="15">
        <f t="shared" si="10"/>
        <v>195</v>
      </c>
      <c r="O662" s="4">
        <v>1</v>
      </c>
      <c r="P662" s="4">
        <f>IFERROR(VLOOKUP(F662,'Initial selection'!E:N,10,FALSE),0)</f>
        <v>2</v>
      </c>
    </row>
    <row r="663" spans="1:16" ht="15.75" customHeight="1" x14ac:dyDescent="0.25">
      <c r="A663" s="4">
        <v>456</v>
      </c>
      <c r="B663" s="4" t="s">
        <v>1781</v>
      </c>
      <c r="C663" s="4" t="s">
        <v>14</v>
      </c>
      <c r="D663" s="4" t="s">
        <v>1558</v>
      </c>
      <c r="E663" s="4" t="s">
        <v>110</v>
      </c>
      <c r="F663" s="5" t="s">
        <v>1782</v>
      </c>
      <c r="G663" s="4" t="s">
        <v>17</v>
      </c>
      <c r="H663" s="4" t="s">
        <v>262</v>
      </c>
      <c r="I663" s="4" t="s">
        <v>50</v>
      </c>
      <c r="J663" s="4">
        <v>21</v>
      </c>
      <c r="K663" s="4" t="s">
        <v>20</v>
      </c>
      <c r="L663" s="4" t="s">
        <v>1560</v>
      </c>
      <c r="M663" s="15">
        <v>195</v>
      </c>
      <c r="N663" s="15">
        <f t="shared" si="10"/>
        <v>195</v>
      </c>
      <c r="O663" s="4">
        <v>1</v>
      </c>
      <c r="P663" s="4">
        <f>IFERROR(VLOOKUP(F663,'Initial selection'!E:N,10,FALSE),0)</f>
        <v>1</v>
      </c>
    </row>
    <row r="664" spans="1:16" ht="15.75" customHeight="1" x14ac:dyDescent="0.25">
      <c r="A664" s="4">
        <v>457</v>
      </c>
      <c r="B664" s="4" t="s">
        <v>1783</v>
      </c>
      <c r="C664" s="4" t="s">
        <v>14</v>
      </c>
      <c r="D664" s="4" t="s">
        <v>1558</v>
      </c>
      <c r="E664" s="4" t="s">
        <v>110</v>
      </c>
      <c r="F664" s="5" t="s">
        <v>1784</v>
      </c>
      <c r="G664" s="4" t="s">
        <v>17</v>
      </c>
      <c r="H664" s="4" t="s">
        <v>262</v>
      </c>
      <c r="I664" s="4" t="s">
        <v>45</v>
      </c>
      <c r="J664" s="4">
        <v>21</v>
      </c>
      <c r="K664" s="4" t="s">
        <v>20</v>
      </c>
      <c r="L664" s="4" t="s">
        <v>1560</v>
      </c>
      <c r="M664" s="15">
        <v>195</v>
      </c>
      <c r="N664" s="15">
        <f t="shared" si="10"/>
        <v>195</v>
      </c>
      <c r="O664" s="4">
        <v>1</v>
      </c>
      <c r="P664" s="4">
        <f>IFERROR(VLOOKUP(F664,'Initial selection'!E:N,10,FALSE),0)</f>
        <v>1</v>
      </c>
    </row>
    <row r="665" spans="1:16" ht="15.75" customHeight="1" x14ac:dyDescent="0.25">
      <c r="A665" s="4">
        <v>458</v>
      </c>
      <c r="B665" s="4" t="s">
        <v>1785</v>
      </c>
      <c r="C665" s="4" t="s">
        <v>14</v>
      </c>
      <c r="D665" s="4" t="s">
        <v>1558</v>
      </c>
      <c r="E665" s="4" t="s">
        <v>110</v>
      </c>
      <c r="F665" s="5" t="s">
        <v>1786</v>
      </c>
      <c r="G665" s="4" t="s">
        <v>17</v>
      </c>
      <c r="H665" s="4" t="s">
        <v>262</v>
      </c>
      <c r="I665" s="4" t="s">
        <v>36</v>
      </c>
      <c r="J665" s="4">
        <v>21</v>
      </c>
      <c r="K665" s="4" t="s">
        <v>20</v>
      </c>
      <c r="L665" s="4" t="s">
        <v>1560</v>
      </c>
      <c r="M665" s="15">
        <v>195</v>
      </c>
      <c r="N665" s="15">
        <f t="shared" si="10"/>
        <v>195</v>
      </c>
      <c r="O665" s="4">
        <v>1</v>
      </c>
      <c r="P665" s="4">
        <f>IFERROR(VLOOKUP(F665,'Initial selection'!E:N,10,FALSE),0)</f>
        <v>1</v>
      </c>
    </row>
    <row r="666" spans="1:16" ht="15.75" customHeight="1" x14ac:dyDescent="0.25">
      <c r="A666" s="4">
        <v>937</v>
      </c>
      <c r="B666" s="4" t="s">
        <v>1787</v>
      </c>
      <c r="C666" s="4" t="s">
        <v>14</v>
      </c>
      <c r="D666" s="4" t="s">
        <v>1244</v>
      </c>
      <c r="E666" s="4" t="s">
        <v>87</v>
      </c>
      <c r="F666" s="5" t="s">
        <v>1788</v>
      </c>
      <c r="G666" s="4" t="s">
        <v>17</v>
      </c>
      <c r="H666" s="4" t="s">
        <v>468</v>
      </c>
      <c r="I666" s="4" t="s">
        <v>45</v>
      </c>
      <c r="J666" s="4">
        <v>21</v>
      </c>
      <c r="K666" s="4" t="s">
        <v>20</v>
      </c>
      <c r="L666" s="4" t="s">
        <v>1246</v>
      </c>
      <c r="M666" s="15">
        <v>95</v>
      </c>
      <c r="N666" s="15">
        <f t="shared" si="10"/>
        <v>190</v>
      </c>
      <c r="O666" s="4">
        <v>2</v>
      </c>
      <c r="P666" s="4">
        <f>IFERROR(VLOOKUP(F666,'Initial selection'!E:N,10,FALSE),0)</f>
        <v>4</v>
      </c>
    </row>
    <row r="667" spans="1:16" ht="15.75" customHeight="1" x14ac:dyDescent="0.25">
      <c r="A667" s="4">
        <v>708</v>
      </c>
      <c r="B667" s="4" t="s">
        <v>1789</v>
      </c>
      <c r="C667" s="4" t="s">
        <v>14</v>
      </c>
      <c r="D667" s="4" t="s">
        <v>1790</v>
      </c>
      <c r="E667" s="4" t="s">
        <v>87</v>
      </c>
      <c r="F667" s="5" t="s">
        <v>1791</v>
      </c>
      <c r="G667" s="4" t="s">
        <v>29</v>
      </c>
      <c r="H667" s="17" t="s">
        <v>1999</v>
      </c>
      <c r="I667" s="4" t="s">
        <v>1341</v>
      </c>
      <c r="J667" s="4">
        <v>21</v>
      </c>
      <c r="K667" s="4" t="s">
        <v>20</v>
      </c>
      <c r="L667" s="4" t="s">
        <v>1792</v>
      </c>
      <c r="M667" s="15">
        <v>95</v>
      </c>
      <c r="N667" s="15">
        <f t="shared" si="10"/>
        <v>190</v>
      </c>
      <c r="O667" s="4">
        <v>2</v>
      </c>
      <c r="P667" s="4">
        <f>IFERROR(VLOOKUP(F667,'Initial selection'!E:N,10,FALSE),0)</f>
        <v>3</v>
      </c>
    </row>
    <row r="668" spans="1:16" ht="15.75" customHeight="1" x14ac:dyDescent="0.25">
      <c r="A668" s="4">
        <v>709</v>
      </c>
      <c r="B668" s="4" t="s">
        <v>1793</v>
      </c>
      <c r="C668" s="4" t="s">
        <v>14</v>
      </c>
      <c r="D668" s="4" t="s">
        <v>1790</v>
      </c>
      <c r="E668" s="4" t="s">
        <v>87</v>
      </c>
      <c r="F668" s="5" t="s">
        <v>1794</v>
      </c>
      <c r="G668" s="4" t="s">
        <v>29</v>
      </c>
      <c r="H668" s="17" t="s">
        <v>1999</v>
      </c>
      <c r="I668" s="4" t="s">
        <v>783</v>
      </c>
      <c r="J668" s="4">
        <v>21</v>
      </c>
      <c r="K668" s="4" t="s">
        <v>20</v>
      </c>
      <c r="L668" s="4" t="s">
        <v>1792</v>
      </c>
      <c r="M668" s="15">
        <v>95</v>
      </c>
      <c r="N668" s="15">
        <f t="shared" si="10"/>
        <v>190</v>
      </c>
      <c r="O668" s="4">
        <v>2</v>
      </c>
      <c r="P668" s="4">
        <f>IFERROR(VLOOKUP(F668,'Initial selection'!E:N,10,FALSE),0)</f>
        <v>3</v>
      </c>
    </row>
    <row r="669" spans="1:16" ht="15.75" customHeight="1" x14ac:dyDescent="0.25">
      <c r="A669" s="4">
        <v>125</v>
      </c>
      <c r="B669" s="4" t="s">
        <v>1795</v>
      </c>
      <c r="C669" s="4" t="s">
        <v>14</v>
      </c>
      <c r="D669" s="4" t="s">
        <v>1186</v>
      </c>
      <c r="E669" s="4" t="s">
        <v>75</v>
      </c>
      <c r="F669" s="5" t="s">
        <v>1796</v>
      </c>
      <c r="G669" s="4" t="s">
        <v>17</v>
      </c>
      <c r="H669" s="4" t="s">
        <v>262</v>
      </c>
      <c r="I669" s="4" t="s">
        <v>19</v>
      </c>
      <c r="J669" s="4">
        <v>21</v>
      </c>
      <c r="K669" s="4" t="s">
        <v>294</v>
      </c>
      <c r="L669" s="4" t="s">
        <v>1188</v>
      </c>
      <c r="M669" s="15">
        <v>185</v>
      </c>
      <c r="N669" s="15">
        <f t="shared" si="10"/>
        <v>185</v>
      </c>
      <c r="O669" s="4">
        <v>1</v>
      </c>
      <c r="P669" s="4">
        <f>IFERROR(VLOOKUP(F669,'Initial selection'!E:N,10,FALSE),0)</f>
        <v>2</v>
      </c>
    </row>
    <row r="670" spans="1:16" ht="15.75" customHeight="1" x14ac:dyDescent="0.25">
      <c r="A670" s="4">
        <v>126</v>
      </c>
      <c r="B670" s="4" t="s">
        <v>1797</v>
      </c>
      <c r="C670" s="4" t="s">
        <v>14</v>
      </c>
      <c r="D670" s="4" t="s">
        <v>1186</v>
      </c>
      <c r="E670" s="4" t="s">
        <v>75</v>
      </c>
      <c r="F670" s="5" t="s">
        <v>1798</v>
      </c>
      <c r="G670" s="4" t="s">
        <v>17</v>
      </c>
      <c r="H670" s="4" t="s">
        <v>262</v>
      </c>
      <c r="I670" s="4" t="s">
        <v>36</v>
      </c>
      <c r="J670" s="4">
        <v>21</v>
      </c>
      <c r="K670" s="4" t="s">
        <v>294</v>
      </c>
      <c r="L670" s="4" t="s">
        <v>1188</v>
      </c>
      <c r="M670" s="15">
        <v>185</v>
      </c>
      <c r="N670" s="15">
        <f t="shared" si="10"/>
        <v>185</v>
      </c>
      <c r="O670" s="4">
        <v>1</v>
      </c>
      <c r="P670" s="4">
        <f>IFERROR(VLOOKUP(F670,'Initial selection'!E:N,10,FALSE),0)</f>
        <v>1</v>
      </c>
    </row>
    <row r="671" spans="1:16" ht="15.75" customHeight="1" x14ac:dyDescent="0.25">
      <c r="A671" s="4">
        <v>257</v>
      </c>
      <c r="B671" s="4" t="s">
        <v>1799</v>
      </c>
      <c r="C671" s="4" t="s">
        <v>14</v>
      </c>
      <c r="D671" s="4" t="s">
        <v>1594</v>
      </c>
      <c r="E671" s="6"/>
      <c r="F671" s="5" t="s">
        <v>1800</v>
      </c>
      <c r="G671" s="4" t="s">
        <v>29</v>
      </c>
      <c r="H671" s="4" t="s">
        <v>67</v>
      </c>
      <c r="I671" s="4" t="s">
        <v>914</v>
      </c>
      <c r="J671" s="4">
        <v>21</v>
      </c>
      <c r="K671" s="4" t="s">
        <v>294</v>
      </c>
      <c r="L671" s="4" t="s">
        <v>1596</v>
      </c>
      <c r="M671" s="15">
        <v>90</v>
      </c>
      <c r="N671" s="15">
        <f t="shared" si="10"/>
        <v>180</v>
      </c>
      <c r="O671" s="4">
        <v>2</v>
      </c>
      <c r="P671" s="4">
        <f>IFERROR(VLOOKUP(F671,'Initial selection'!E:N,10,FALSE),0)</f>
        <v>2</v>
      </c>
    </row>
    <row r="672" spans="1:16" ht="15.75" customHeight="1" x14ac:dyDescent="0.25">
      <c r="A672" s="4">
        <v>462</v>
      </c>
      <c r="B672" s="4" t="s">
        <v>1801</v>
      </c>
      <c r="C672" s="4" t="s">
        <v>14</v>
      </c>
      <c r="D672" s="4" t="s">
        <v>1190</v>
      </c>
      <c r="E672" s="6"/>
      <c r="F672" s="5" t="s">
        <v>1802</v>
      </c>
      <c r="G672" s="4" t="s">
        <v>29</v>
      </c>
      <c r="H672" s="4" t="s">
        <v>468</v>
      </c>
      <c r="I672" s="4" t="s">
        <v>45</v>
      </c>
      <c r="J672" s="4">
        <v>21</v>
      </c>
      <c r="K672" s="4" t="s">
        <v>20</v>
      </c>
      <c r="L672" s="4" t="s">
        <v>1192</v>
      </c>
      <c r="M672" s="15">
        <v>90</v>
      </c>
      <c r="N672" s="15">
        <f t="shared" si="10"/>
        <v>180</v>
      </c>
      <c r="O672" s="4">
        <v>2</v>
      </c>
      <c r="P672" s="4">
        <f>IFERROR(VLOOKUP(F672,'Initial selection'!E:N,10,FALSE),0)</f>
        <v>2</v>
      </c>
    </row>
    <row r="673" spans="1:16" ht="15.75" customHeight="1" x14ac:dyDescent="0.25">
      <c r="A673" s="4">
        <v>614</v>
      </c>
      <c r="B673" s="4" t="s">
        <v>1803</v>
      </c>
      <c r="C673" s="4" t="s">
        <v>14</v>
      </c>
      <c r="D673" s="4" t="s">
        <v>1290</v>
      </c>
      <c r="E673" s="6"/>
      <c r="F673" s="5" t="s">
        <v>1804</v>
      </c>
      <c r="G673" s="4" t="s">
        <v>29</v>
      </c>
      <c r="H673" s="4" t="s">
        <v>568</v>
      </c>
      <c r="I673" s="4" t="s">
        <v>24</v>
      </c>
      <c r="J673" s="4">
        <v>21</v>
      </c>
      <c r="K673" s="4" t="s">
        <v>20</v>
      </c>
      <c r="L673" s="4" t="s">
        <v>1292</v>
      </c>
      <c r="M673" s="15">
        <v>89</v>
      </c>
      <c r="N673" s="15">
        <f t="shared" si="10"/>
        <v>178</v>
      </c>
      <c r="O673" s="4">
        <v>2</v>
      </c>
      <c r="P673" s="4">
        <f>IFERROR(VLOOKUP(F673,'Initial selection'!E:N,10,FALSE),0)</f>
        <v>9</v>
      </c>
    </row>
    <row r="674" spans="1:16" ht="15.75" customHeight="1" x14ac:dyDescent="0.25">
      <c r="A674" s="4">
        <v>607</v>
      </c>
      <c r="B674" s="4" t="s">
        <v>1805</v>
      </c>
      <c r="C674" s="4" t="s">
        <v>14</v>
      </c>
      <c r="D674" s="4" t="s">
        <v>1806</v>
      </c>
      <c r="E674" s="4" t="s">
        <v>540</v>
      </c>
      <c r="F674" s="5" t="s">
        <v>1807</v>
      </c>
      <c r="G674" s="4" t="s">
        <v>29</v>
      </c>
      <c r="H674" s="4" t="s">
        <v>468</v>
      </c>
      <c r="I674" s="4" t="s">
        <v>77</v>
      </c>
      <c r="J674" s="4">
        <v>21</v>
      </c>
      <c r="K674" s="4" t="s">
        <v>20</v>
      </c>
      <c r="L674" s="4" t="s">
        <v>1808</v>
      </c>
      <c r="M674" s="15">
        <v>89</v>
      </c>
      <c r="N674" s="15">
        <f t="shared" si="10"/>
        <v>178</v>
      </c>
      <c r="O674" s="4">
        <v>2</v>
      </c>
      <c r="P674" s="4">
        <f>IFERROR(VLOOKUP(F674,'Initial selection'!E:N,10,FALSE),0)</f>
        <v>7</v>
      </c>
    </row>
    <row r="675" spans="1:16" ht="15.75" customHeight="1" x14ac:dyDescent="0.25">
      <c r="A675" s="4">
        <v>611</v>
      </c>
      <c r="B675" s="4" t="s">
        <v>1809</v>
      </c>
      <c r="C675" s="4" t="s">
        <v>14</v>
      </c>
      <c r="D675" s="4" t="s">
        <v>1715</v>
      </c>
      <c r="E675" s="6"/>
      <c r="F675" s="5" t="s">
        <v>1810</v>
      </c>
      <c r="G675" s="4" t="s">
        <v>29</v>
      </c>
      <c r="H675" s="4" t="s">
        <v>568</v>
      </c>
      <c r="I675" s="4" t="s">
        <v>19</v>
      </c>
      <c r="J675" s="4">
        <v>21</v>
      </c>
      <c r="K675" s="4" t="s">
        <v>20</v>
      </c>
      <c r="L675" s="4" t="s">
        <v>1717</v>
      </c>
      <c r="M675" s="15">
        <v>89</v>
      </c>
      <c r="N675" s="15">
        <f t="shared" si="10"/>
        <v>178</v>
      </c>
      <c r="O675" s="4">
        <v>2</v>
      </c>
      <c r="P675" s="4">
        <f>IFERROR(VLOOKUP(F675,'Initial selection'!E:N,10,FALSE),0)</f>
        <v>5</v>
      </c>
    </row>
    <row r="676" spans="1:16" ht="15.75" customHeight="1" x14ac:dyDescent="0.25">
      <c r="A676" s="4">
        <v>919</v>
      </c>
      <c r="B676" s="4" t="s">
        <v>1811</v>
      </c>
      <c r="C676" s="4" t="s">
        <v>14</v>
      </c>
      <c r="D676" s="4" t="s">
        <v>1403</v>
      </c>
      <c r="E676" s="4" t="s">
        <v>27</v>
      </c>
      <c r="F676" s="5" t="s">
        <v>1812</v>
      </c>
      <c r="G676" s="4" t="s">
        <v>29</v>
      </c>
      <c r="H676" s="4" t="s">
        <v>568</v>
      </c>
      <c r="I676" s="4" t="s">
        <v>19</v>
      </c>
      <c r="J676" s="4">
        <v>21</v>
      </c>
      <c r="K676" s="4" t="s">
        <v>294</v>
      </c>
      <c r="L676" s="4" t="s">
        <v>1405</v>
      </c>
      <c r="M676" s="15">
        <v>89</v>
      </c>
      <c r="N676" s="15">
        <f t="shared" si="10"/>
        <v>178</v>
      </c>
      <c r="O676" s="4">
        <v>2</v>
      </c>
      <c r="P676" s="4">
        <f>IFERROR(VLOOKUP(F676,'Initial selection'!E:N,10,FALSE),0)</f>
        <v>3</v>
      </c>
    </row>
    <row r="677" spans="1:16" ht="15.75" customHeight="1" x14ac:dyDescent="0.25">
      <c r="A677" s="4">
        <v>17</v>
      </c>
      <c r="B677" s="4" t="s">
        <v>1813</v>
      </c>
      <c r="C677" s="4" t="s">
        <v>14</v>
      </c>
      <c r="D677" s="4" t="s">
        <v>1508</v>
      </c>
      <c r="E677" s="4" t="s">
        <v>27</v>
      </c>
      <c r="F677" s="5" t="s">
        <v>1814</v>
      </c>
      <c r="G677" s="4" t="s">
        <v>29</v>
      </c>
      <c r="H677" s="4" t="s">
        <v>568</v>
      </c>
      <c r="I677" s="4" t="s">
        <v>50</v>
      </c>
      <c r="J677" s="4">
        <v>21</v>
      </c>
      <c r="K677" s="4" t="s">
        <v>20</v>
      </c>
      <c r="L677" s="4" t="s">
        <v>1510</v>
      </c>
      <c r="M677" s="15">
        <v>89</v>
      </c>
      <c r="N677" s="15">
        <f t="shared" si="10"/>
        <v>178</v>
      </c>
      <c r="O677" s="4">
        <v>2</v>
      </c>
      <c r="P677" s="4">
        <f>IFERROR(VLOOKUP(F677,'Initial selection'!E:N,10,FALSE),0)</f>
        <v>2</v>
      </c>
    </row>
    <row r="678" spans="1:16" ht="15.75" customHeight="1" x14ac:dyDescent="0.25">
      <c r="A678" s="4">
        <v>121</v>
      </c>
      <c r="B678" s="4" t="s">
        <v>1815</v>
      </c>
      <c r="C678" s="4" t="s">
        <v>14</v>
      </c>
      <c r="D678" s="4" t="s">
        <v>1816</v>
      </c>
      <c r="E678" s="4" t="s">
        <v>27</v>
      </c>
      <c r="F678" s="5" t="s">
        <v>1817</v>
      </c>
      <c r="G678" s="4" t="s">
        <v>29</v>
      </c>
      <c r="H678" s="4" t="s">
        <v>568</v>
      </c>
      <c r="I678" s="4" t="s">
        <v>50</v>
      </c>
      <c r="J678" s="4">
        <v>21</v>
      </c>
      <c r="K678" s="4" t="s">
        <v>20</v>
      </c>
      <c r="L678" s="4" t="s">
        <v>1818</v>
      </c>
      <c r="M678" s="15">
        <v>89</v>
      </c>
      <c r="N678" s="15">
        <f t="shared" si="10"/>
        <v>178</v>
      </c>
      <c r="O678" s="4">
        <v>2</v>
      </c>
      <c r="P678" s="4">
        <f>IFERROR(VLOOKUP(F678,'Initial selection'!E:N,10,FALSE),0)</f>
        <v>2</v>
      </c>
    </row>
    <row r="679" spans="1:16" ht="15.75" customHeight="1" x14ac:dyDescent="0.25">
      <c r="A679" s="4">
        <v>701</v>
      </c>
      <c r="B679" s="4" t="s">
        <v>1819</v>
      </c>
      <c r="C679" s="4" t="s">
        <v>14</v>
      </c>
      <c r="D679" s="4" t="s">
        <v>1614</v>
      </c>
      <c r="E679" s="6"/>
      <c r="F679" s="5" t="s">
        <v>1820</v>
      </c>
      <c r="G679" s="4" t="s">
        <v>29</v>
      </c>
      <c r="H679" s="4" t="s">
        <v>568</v>
      </c>
      <c r="I679" s="4" t="s">
        <v>414</v>
      </c>
      <c r="J679" s="4">
        <v>21</v>
      </c>
      <c r="K679" s="4" t="s">
        <v>20</v>
      </c>
      <c r="L679" s="4" t="s">
        <v>1616</v>
      </c>
      <c r="M679" s="15">
        <v>89</v>
      </c>
      <c r="N679" s="15">
        <f t="shared" si="10"/>
        <v>178</v>
      </c>
      <c r="O679" s="4">
        <v>2</v>
      </c>
      <c r="P679" s="4">
        <f>IFERROR(VLOOKUP(F679,'Initial selection'!E:N,10,FALSE),0)</f>
        <v>2</v>
      </c>
    </row>
    <row r="680" spans="1:16" ht="15.75" customHeight="1" x14ac:dyDescent="0.25">
      <c r="A680" s="4">
        <v>702</v>
      </c>
      <c r="B680" s="4" t="s">
        <v>1821</v>
      </c>
      <c r="C680" s="4" t="s">
        <v>14</v>
      </c>
      <c r="D680" s="4" t="s">
        <v>1614</v>
      </c>
      <c r="E680" s="6"/>
      <c r="F680" s="5" t="s">
        <v>1822</v>
      </c>
      <c r="G680" s="4" t="s">
        <v>29</v>
      </c>
      <c r="H680" s="4" t="s">
        <v>568</v>
      </c>
      <c r="I680" s="4" t="s">
        <v>77</v>
      </c>
      <c r="J680" s="4">
        <v>21</v>
      </c>
      <c r="K680" s="4" t="s">
        <v>20</v>
      </c>
      <c r="L680" s="4" t="s">
        <v>1616</v>
      </c>
      <c r="M680" s="15">
        <v>89</v>
      </c>
      <c r="N680" s="15">
        <f t="shared" si="10"/>
        <v>178</v>
      </c>
      <c r="O680" s="4">
        <v>2</v>
      </c>
      <c r="P680" s="4">
        <f>IFERROR(VLOOKUP(F680,'Initial selection'!E:N,10,FALSE),0)</f>
        <v>2</v>
      </c>
    </row>
    <row r="681" spans="1:16" ht="15.75" customHeight="1" x14ac:dyDescent="0.25">
      <c r="A681" s="4">
        <v>704</v>
      </c>
      <c r="B681" s="4" t="s">
        <v>1823</v>
      </c>
      <c r="C681" s="4" t="s">
        <v>14</v>
      </c>
      <c r="D681" s="4" t="s">
        <v>1614</v>
      </c>
      <c r="E681" s="6"/>
      <c r="F681" s="5" t="s">
        <v>1824</v>
      </c>
      <c r="G681" s="4" t="s">
        <v>29</v>
      </c>
      <c r="H681" s="4" t="s">
        <v>568</v>
      </c>
      <c r="I681" s="4" t="s">
        <v>50</v>
      </c>
      <c r="J681" s="4">
        <v>21</v>
      </c>
      <c r="K681" s="4" t="s">
        <v>20</v>
      </c>
      <c r="L681" s="4" t="s">
        <v>1616</v>
      </c>
      <c r="M681" s="15">
        <v>89</v>
      </c>
      <c r="N681" s="15">
        <f t="shared" si="10"/>
        <v>178</v>
      </c>
      <c r="O681" s="4">
        <v>2</v>
      </c>
      <c r="P681" s="4">
        <f>IFERROR(VLOOKUP(F681,'Initial selection'!E:N,10,FALSE),0)</f>
        <v>2</v>
      </c>
    </row>
    <row r="682" spans="1:16" ht="15.75" customHeight="1" x14ac:dyDescent="0.25">
      <c r="A682" s="4">
        <v>1009</v>
      </c>
      <c r="B682" s="4" t="s">
        <v>1825</v>
      </c>
      <c r="C682" s="4" t="s">
        <v>14</v>
      </c>
      <c r="D682" s="4" t="s">
        <v>1260</v>
      </c>
      <c r="E682" s="4" t="s">
        <v>140</v>
      </c>
      <c r="F682" s="5" t="s">
        <v>1826</v>
      </c>
      <c r="G682" s="4" t="s">
        <v>29</v>
      </c>
      <c r="H682" s="4" t="s">
        <v>568</v>
      </c>
      <c r="I682" s="4" t="s">
        <v>36</v>
      </c>
      <c r="J682" s="4">
        <v>20</v>
      </c>
      <c r="K682" s="4" t="s">
        <v>20</v>
      </c>
      <c r="L682" s="4" t="s">
        <v>1262</v>
      </c>
      <c r="M682" s="15">
        <v>89</v>
      </c>
      <c r="N682" s="15">
        <f t="shared" si="10"/>
        <v>178</v>
      </c>
      <c r="O682" s="4">
        <v>2</v>
      </c>
      <c r="P682" s="4">
        <f>IFERROR(VLOOKUP(F682,'Initial selection'!E:N,10,FALSE),0)</f>
        <v>2</v>
      </c>
    </row>
    <row r="683" spans="1:16" ht="15.75" customHeight="1" x14ac:dyDescent="0.25">
      <c r="A683" s="4">
        <v>345</v>
      </c>
      <c r="B683" s="4" t="s">
        <v>1827</v>
      </c>
      <c r="C683" s="4" t="s">
        <v>14</v>
      </c>
      <c r="D683" s="4" t="s">
        <v>1236</v>
      </c>
      <c r="E683" s="4" t="s">
        <v>286</v>
      </c>
      <c r="F683" s="5" t="s">
        <v>1828</v>
      </c>
      <c r="G683" s="4" t="s">
        <v>17</v>
      </c>
      <c r="H683" s="17" t="s">
        <v>1999</v>
      </c>
      <c r="I683" s="4" t="s">
        <v>209</v>
      </c>
      <c r="J683" s="4">
        <v>21</v>
      </c>
      <c r="K683" s="4" t="s">
        <v>20</v>
      </c>
      <c r="L683" s="4" t="s">
        <v>1238</v>
      </c>
      <c r="M683" s="15">
        <v>175</v>
      </c>
      <c r="N683" s="15">
        <f t="shared" si="10"/>
        <v>175</v>
      </c>
      <c r="O683" s="4">
        <v>1</v>
      </c>
      <c r="P683" s="4">
        <f>IFERROR(VLOOKUP(F683,'Initial selection'!E:N,10,FALSE),0)</f>
        <v>6</v>
      </c>
    </row>
    <row r="684" spans="1:16" ht="15.75" customHeight="1" x14ac:dyDescent="0.25">
      <c r="A684" s="4">
        <v>488</v>
      </c>
      <c r="B684" s="4" t="s">
        <v>1829</v>
      </c>
      <c r="C684" s="4" t="s">
        <v>14</v>
      </c>
      <c r="D684" s="4" t="s">
        <v>1418</v>
      </c>
      <c r="E684" s="6"/>
      <c r="F684" s="5" t="s">
        <v>1830</v>
      </c>
      <c r="G684" s="4" t="s">
        <v>17</v>
      </c>
      <c r="H684" s="4" t="s">
        <v>56</v>
      </c>
      <c r="I684" s="4" t="s">
        <v>19</v>
      </c>
      <c r="J684" s="4">
        <v>21</v>
      </c>
      <c r="K684" s="4" t="s">
        <v>20</v>
      </c>
      <c r="L684" s="4" t="s">
        <v>1420</v>
      </c>
      <c r="M684" s="15">
        <v>175</v>
      </c>
      <c r="N684" s="15">
        <f t="shared" si="10"/>
        <v>175</v>
      </c>
      <c r="O684" s="4">
        <v>1</v>
      </c>
      <c r="P684" s="4">
        <f>IFERROR(VLOOKUP(F684,'Initial selection'!E:N,10,FALSE),0)</f>
        <v>6</v>
      </c>
    </row>
    <row r="685" spans="1:16" ht="15.75" customHeight="1" x14ac:dyDescent="0.25">
      <c r="A685" s="4">
        <v>486</v>
      </c>
      <c r="B685" s="4" t="s">
        <v>1831</v>
      </c>
      <c r="C685" s="4" t="s">
        <v>14</v>
      </c>
      <c r="D685" s="4" t="s">
        <v>1418</v>
      </c>
      <c r="E685" s="6"/>
      <c r="F685" s="5" t="s">
        <v>1832</v>
      </c>
      <c r="G685" s="4" t="s">
        <v>17</v>
      </c>
      <c r="H685" s="4" t="s">
        <v>56</v>
      </c>
      <c r="I685" s="4" t="s">
        <v>96</v>
      </c>
      <c r="J685" s="4">
        <v>21</v>
      </c>
      <c r="K685" s="4" t="s">
        <v>20</v>
      </c>
      <c r="L685" s="4" t="s">
        <v>1420</v>
      </c>
      <c r="M685" s="15">
        <v>175</v>
      </c>
      <c r="N685" s="15">
        <f t="shared" si="10"/>
        <v>175</v>
      </c>
      <c r="O685" s="4">
        <v>1</v>
      </c>
      <c r="P685" s="4">
        <f>IFERROR(VLOOKUP(F685,'Initial selection'!E:N,10,FALSE),0)</f>
        <v>3</v>
      </c>
    </row>
    <row r="686" spans="1:16" ht="15.75" customHeight="1" x14ac:dyDescent="0.25">
      <c r="A686" s="4">
        <v>347</v>
      </c>
      <c r="B686" s="4" t="s">
        <v>1833</v>
      </c>
      <c r="C686" s="4" t="s">
        <v>14</v>
      </c>
      <c r="D686" s="4" t="s">
        <v>1620</v>
      </c>
      <c r="E686" s="6"/>
      <c r="F686" s="5" t="s">
        <v>1834</v>
      </c>
      <c r="G686" s="4" t="s">
        <v>17</v>
      </c>
      <c r="H686" s="17" t="s">
        <v>1999</v>
      </c>
      <c r="I686" s="4" t="s">
        <v>280</v>
      </c>
      <c r="J686" s="4">
        <v>21</v>
      </c>
      <c r="K686" s="4" t="s">
        <v>20</v>
      </c>
      <c r="L686" s="4" t="s">
        <v>1622</v>
      </c>
      <c r="M686" s="15">
        <v>175</v>
      </c>
      <c r="N686" s="15">
        <f t="shared" si="10"/>
        <v>175</v>
      </c>
      <c r="O686" s="4">
        <v>1</v>
      </c>
      <c r="P686" s="4">
        <f>IFERROR(VLOOKUP(F686,'Initial selection'!E:N,10,FALSE),0)</f>
        <v>2</v>
      </c>
    </row>
    <row r="687" spans="1:16" ht="15.75" customHeight="1" x14ac:dyDescent="0.25">
      <c r="A687" s="4">
        <v>253</v>
      </c>
      <c r="B687" s="4" t="s">
        <v>1835</v>
      </c>
      <c r="C687" s="4" t="s">
        <v>14</v>
      </c>
      <c r="D687" s="4" t="s">
        <v>758</v>
      </c>
      <c r="E687" s="4" t="s">
        <v>759</v>
      </c>
      <c r="F687" s="5" t="s">
        <v>1836</v>
      </c>
      <c r="G687" s="4" t="s">
        <v>17</v>
      </c>
      <c r="H687" s="4" t="s">
        <v>262</v>
      </c>
      <c r="I687" s="4" t="s">
        <v>36</v>
      </c>
      <c r="J687" s="4">
        <v>21</v>
      </c>
      <c r="K687" s="4" t="s">
        <v>20</v>
      </c>
      <c r="L687" s="4" t="s">
        <v>761</v>
      </c>
      <c r="M687" s="15">
        <v>175</v>
      </c>
      <c r="N687" s="15">
        <f t="shared" si="10"/>
        <v>175</v>
      </c>
      <c r="O687" s="4">
        <v>1</v>
      </c>
      <c r="P687" s="4">
        <f>IFERROR(VLOOKUP(F687,'Initial selection'!E:N,10,FALSE),0)</f>
        <v>1</v>
      </c>
    </row>
    <row r="688" spans="1:16" ht="15.75" customHeight="1" x14ac:dyDescent="0.25">
      <c r="A688" s="4">
        <v>714</v>
      </c>
      <c r="B688" s="4" t="s">
        <v>1837</v>
      </c>
      <c r="C688" s="4" t="s">
        <v>14</v>
      </c>
      <c r="D688" s="4" t="s">
        <v>1728</v>
      </c>
      <c r="E688" s="6"/>
      <c r="F688" s="5" t="s">
        <v>1838</v>
      </c>
      <c r="G688" s="4" t="s">
        <v>29</v>
      </c>
      <c r="H688" s="4" t="s">
        <v>568</v>
      </c>
      <c r="I688" s="4" t="s">
        <v>24</v>
      </c>
      <c r="J688" s="4">
        <v>21</v>
      </c>
      <c r="K688" s="4" t="s">
        <v>20</v>
      </c>
      <c r="L688" s="4" t="s">
        <v>1730</v>
      </c>
      <c r="M688" s="15">
        <v>85</v>
      </c>
      <c r="N688" s="15">
        <f t="shared" si="10"/>
        <v>170</v>
      </c>
      <c r="O688" s="4">
        <v>2</v>
      </c>
      <c r="P688" s="4">
        <f>IFERROR(VLOOKUP(F688,'Initial selection'!E:N,10,FALSE),0)</f>
        <v>6</v>
      </c>
    </row>
    <row r="689" spans="1:16" ht="15.75" customHeight="1" x14ac:dyDescent="0.25">
      <c r="A689" s="4">
        <v>897</v>
      </c>
      <c r="B689" s="4" t="s">
        <v>1839</v>
      </c>
      <c r="C689" s="4" t="s">
        <v>14</v>
      </c>
      <c r="D689" s="4" t="s">
        <v>1636</v>
      </c>
      <c r="E689" s="4" t="s">
        <v>27</v>
      </c>
      <c r="F689" s="5" t="s">
        <v>1840</v>
      </c>
      <c r="G689" s="4" t="s">
        <v>29</v>
      </c>
      <c r="H689" s="4" t="s">
        <v>568</v>
      </c>
      <c r="I689" s="4" t="s">
        <v>77</v>
      </c>
      <c r="J689" s="4">
        <v>21</v>
      </c>
      <c r="K689" s="4" t="s">
        <v>294</v>
      </c>
      <c r="L689" s="4" t="s">
        <v>1638</v>
      </c>
      <c r="M689" s="15">
        <v>85</v>
      </c>
      <c r="N689" s="15">
        <f t="shared" si="10"/>
        <v>170</v>
      </c>
      <c r="O689" s="4">
        <v>2</v>
      </c>
      <c r="P689" s="4">
        <f>IFERROR(VLOOKUP(F689,'Initial selection'!E:N,10,FALSE),0)</f>
        <v>3</v>
      </c>
    </row>
    <row r="690" spans="1:16" ht="15.75" customHeight="1" x14ac:dyDescent="0.25">
      <c r="A690" s="4">
        <v>53</v>
      </c>
      <c r="B690" s="4" t="s">
        <v>1841</v>
      </c>
      <c r="C690" s="4" t="s">
        <v>14</v>
      </c>
      <c r="D690" s="4" t="s">
        <v>1646</v>
      </c>
      <c r="E690" s="4" t="s">
        <v>87</v>
      </c>
      <c r="F690" s="5" t="s">
        <v>1842</v>
      </c>
      <c r="G690" s="4" t="s">
        <v>17</v>
      </c>
      <c r="H690" s="4" t="s">
        <v>56</v>
      </c>
      <c r="I690" s="4" t="s">
        <v>24</v>
      </c>
      <c r="J690" s="4">
        <v>21</v>
      </c>
      <c r="K690" s="4" t="s">
        <v>20</v>
      </c>
      <c r="L690" s="4" t="s">
        <v>1648</v>
      </c>
      <c r="M690" s="15">
        <v>165</v>
      </c>
      <c r="N690" s="15">
        <f t="shared" si="10"/>
        <v>165</v>
      </c>
      <c r="O690" s="4">
        <v>1</v>
      </c>
      <c r="P690" s="4">
        <f>IFERROR(VLOOKUP(F690,'Initial selection'!E:N,10,FALSE),0)</f>
        <v>3</v>
      </c>
    </row>
    <row r="691" spans="1:16" ht="15.75" customHeight="1" x14ac:dyDescent="0.25">
      <c r="A691" s="4">
        <v>172</v>
      </c>
      <c r="B691" s="4" t="s">
        <v>1843</v>
      </c>
      <c r="C691" s="4" t="s">
        <v>14</v>
      </c>
      <c r="D691" s="4" t="s">
        <v>1458</v>
      </c>
      <c r="E691" s="4" t="s">
        <v>164</v>
      </c>
      <c r="F691" s="5" t="s">
        <v>1844</v>
      </c>
      <c r="G691" s="4" t="s">
        <v>17</v>
      </c>
      <c r="H691" s="17" t="s">
        <v>1999</v>
      </c>
      <c r="I691" s="4" t="s">
        <v>191</v>
      </c>
      <c r="J691" s="4">
        <v>21</v>
      </c>
      <c r="K691" s="4" t="s">
        <v>20</v>
      </c>
      <c r="L691" s="4" t="s">
        <v>1460</v>
      </c>
      <c r="M691" s="15">
        <v>165</v>
      </c>
      <c r="N691" s="15">
        <f t="shared" si="10"/>
        <v>165</v>
      </c>
      <c r="O691" s="4">
        <v>1</v>
      </c>
      <c r="P691" s="4">
        <f>IFERROR(VLOOKUP(F691,'Initial selection'!E:N,10,FALSE),0)</f>
        <v>3</v>
      </c>
    </row>
    <row r="692" spans="1:16" ht="15.75" customHeight="1" x14ac:dyDescent="0.25">
      <c r="A692" s="4">
        <v>173</v>
      </c>
      <c r="B692" s="4" t="s">
        <v>1845</v>
      </c>
      <c r="C692" s="4" t="s">
        <v>14</v>
      </c>
      <c r="D692" s="4" t="s">
        <v>1458</v>
      </c>
      <c r="E692" s="4" t="s">
        <v>164</v>
      </c>
      <c r="F692" s="5" t="s">
        <v>1846</v>
      </c>
      <c r="G692" s="4" t="s">
        <v>17</v>
      </c>
      <c r="H692" s="17" t="s">
        <v>1999</v>
      </c>
      <c r="I692" s="4" t="s">
        <v>359</v>
      </c>
      <c r="J692" s="4">
        <v>21</v>
      </c>
      <c r="K692" s="4" t="s">
        <v>20</v>
      </c>
      <c r="L692" s="4" t="s">
        <v>1460</v>
      </c>
      <c r="M692" s="15">
        <v>165</v>
      </c>
      <c r="N692" s="15">
        <f t="shared" si="10"/>
        <v>165</v>
      </c>
      <c r="O692" s="4">
        <v>1</v>
      </c>
      <c r="P692" s="4">
        <f>IFERROR(VLOOKUP(F692,'Initial selection'!E:N,10,FALSE),0)</f>
        <v>3</v>
      </c>
    </row>
    <row r="693" spans="1:16" ht="15.75" customHeight="1" x14ac:dyDescent="0.25">
      <c r="A693" s="4">
        <v>54</v>
      </c>
      <c r="B693" s="4" t="s">
        <v>1847</v>
      </c>
      <c r="C693" s="4" t="s">
        <v>14</v>
      </c>
      <c r="D693" s="4" t="s">
        <v>1646</v>
      </c>
      <c r="E693" s="4" t="s">
        <v>87</v>
      </c>
      <c r="F693" s="5" t="s">
        <v>1848</v>
      </c>
      <c r="G693" s="4" t="s">
        <v>17</v>
      </c>
      <c r="H693" s="4" t="s">
        <v>56</v>
      </c>
      <c r="I693" s="4" t="s">
        <v>19</v>
      </c>
      <c r="J693" s="4">
        <v>21</v>
      </c>
      <c r="K693" s="4" t="s">
        <v>20</v>
      </c>
      <c r="L693" s="4" t="s">
        <v>1648</v>
      </c>
      <c r="M693" s="15">
        <v>165</v>
      </c>
      <c r="N693" s="15">
        <f t="shared" si="10"/>
        <v>165</v>
      </c>
      <c r="O693" s="4">
        <v>1</v>
      </c>
      <c r="P693" s="4">
        <f>IFERROR(VLOOKUP(F693,'Initial selection'!E:N,10,FALSE),0)</f>
        <v>1</v>
      </c>
    </row>
    <row r="694" spans="1:16" ht="15.75" customHeight="1" x14ac:dyDescent="0.25">
      <c r="A694" s="4">
        <v>327</v>
      </c>
      <c r="B694" s="4" t="s">
        <v>1849</v>
      </c>
      <c r="C694" s="4" t="s">
        <v>14</v>
      </c>
      <c r="D694" s="4" t="s">
        <v>1850</v>
      </c>
      <c r="E694" s="4" t="s">
        <v>462</v>
      </c>
      <c r="F694" s="5" t="s">
        <v>1851</v>
      </c>
      <c r="G694" s="4" t="s">
        <v>17</v>
      </c>
      <c r="H694" s="4" t="s">
        <v>1852</v>
      </c>
      <c r="I694" s="4" t="s">
        <v>348</v>
      </c>
      <c r="J694" s="4">
        <v>21</v>
      </c>
      <c r="K694" s="4" t="s">
        <v>20</v>
      </c>
      <c r="L694" s="4" t="s">
        <v>1853</v>
      </c>
      <c r="M694" s="15">
        <v>80</v>
      </c>
      <c r="N694" s="15">
        <f t="shared" si="10"/>
        <v>160</v>
      </c>
      <c r="O694" s="4">
        <v>2</v>
      </c>
      <c r="P694" s="4">
        <f>IFERROR(VLOOKUP(F694,'Initial selection'!E:N,10,FALSE),0)</f>
        <v>8</v>
      </c>
    </row>
    <row r="695" spans="1:16" ht="15.75" customHeight="1" x14ac:dyDescent="0.25">
      <c r="A695" s="4">
        <v>256</v>
      </c>
      <c r="B695" s="4" t="s">
        <v>1854</v>
      </c>
      <c r="C695" s="4" t="s">
        <v>14</v>
      </c>
      <c r="D695" s="4" t="s">
        <v>1855</v>
      </c>
      <c r="E695" s="6"/>
      <c r="F695" s="5" t="s">
        <v>1856</v>
      </c>
      <c r="G695" s="4" t="s">
        <v>29</v>
      </c>
      <c r="H695" s="4" t="s">
        <v>568</v>
      </c>
      <c r="I695" s="4" t="s">
        <v>1513</v>
      </c>
      <c r="J695" s="4">
        <v>21</v>
      </c>
      <c r="K695" s="4" t="s">
        <v>20</v>
      </c>
      <c r="L695" s="4" t="s">
        <v>1857</v>
      </c>
      <c r="M695" s="15">
        <v>79</v>
      </c>
      <c r="N695" s="15">
        <f t="shared" si="10"/>
        <v>158</v>
      </c>
      <c r="O695" s="4">
        <v>2</v>
      </c>
      <c r="P695" s="4">
        <f>IFERROR(VLOOKUP(F695,'Initial selection'!E:N,10,FALSE),0)</f>
        <v>9</v>
      </c>
    </row>
    <row r="696" spans="1:16" ht="15.75" customHeight="1" x14ac:dyDescent="0.25">
      <c r="A696" s="4">
        <v>1007</v>
      </c>
      <c r="B696" s="4" t="s">
        <v>1858</v>
      </c>
      <c r="C696" s="4" t="s">
        <v>14</v>
      </c>
      <c r="D696" s="4" t="s">
        <v>1660</v>
      </c>
      <c r="E696" s="4" t="s">
        <v>140</v>
      </c>
      <c r="F696" s="5" t="s">
        <v>1859</v>
      </c>
      <c r="G696" s="4" t="s">
        <v>17</v>
      </c>
      <c r="H696" s="4" t="s">
        <v>1183</v>
      </c>
      <c r="I696" s="4" t="s">
        <v>24</v>
      </c>
      <c r="J696" s="4">
        <v>21</v>
      </c>
      <c r="K696" s="4" t="s">
        <v>294</v>
      </c>
      <c r="L696" s="4" t="s">
        <v>1662</v>
      </c>
      <c r="M696" s="15">
        <v>79</v>
      </c>
      <c r="N696" s="15">
        <f t="shared" si="10"/>
        <v>158</v>
      </c>
      <c r="O696" s="4">
        <v>2</v>
      </c>
      <c r="P696" s="4">
        <f>IFERROR(VLOOKUP(F696,'Initial selection'!E:N,10,FALSE),0)</f>
        <v>4</v>
      </c>
    </row>
    <row r="697" spans="1:16" ht="15.75" customHeight="1" x14ac:dyDescent="0.25">
      <c r="A697" s="4">
        <v>360</v>
      </c>
      <c r="B697" s="4" t="s">
        <v>1860</v>
      </c>
      <c r="C697" s="4" t="s">
        <v>14</v>
      </c>
      <c r="D697" s="4" t="s">
        <v>840</v>
      </c>
      <c r="E697" s="4" t="s">
        <v>164</v>
      </c>
      <c r="F697" s="5" t="s">
        <v>1861</v>
      </c>
      <c r="G697" s="4" t="s">
        <v>17</v>
      </c>
      <c r="H697" s="17" t="s">
        <v>1999</v>
      </c>
      <c r="I697" s="4" t="s">
        <v>209</v>
      </c>
      <c r="J697" s="4">
        <v>21</v>
      </c>
      <c r="K697" s="4" t="s">
        <v>20</v>
      </c>
      <c r="L697" s="4" t="s">
        <v>842</v>
      </c>
      <c r="M697" s="15">
        <v>150</v>
      </c>
      <c r="N697" s="15">
        <f t="shared" si="10"/>
        <v>150</v>
      </c>
      <c r="O697" s="4">
        <v>1</v>
      </c>
      <c r="P697" s="4">
        <f>IFERROR(VLOOKUP(F697,'Initial selection'!E:N,10,FALSE),0)</f>
        <v>9</v>
      </c>
    </row>
    <row r="698" spans="1:16" ht="15.75" customHeight="1" x14ac:dyDescent="0.25">
      <c r="A698" s="4">
        <v>357</v>
      </c>
      <c r="B698" s="4" t="s">
        <v>1862</v>
      </c>
      <c r="C698" s="4" t="s">
        <v>14</v>
      </c>
      <c r="D698" s="4" t="s">
        <v>840</v>
      </c>
      <c r="E698" s="4" t="s">
        <v>164</v>
      </c>
      <c r="F698" s="5" t="s">
        <v>1863</v>
      </c>
      <c r="G698" s="4" t="s">
        <v>17</v>
      </c>
      <c r="H698" s="17" t="s">
        <v>1999</v>
      </c>
      <c r="I698" s="4" t="s">
        <v>914</v>
      </c>
      <c r="J698" s="4">
        <v>21</v>
      </c>
      <c r="K698" s="4" t="s">
        <v>20</v>
      </c>
      <c r="L698" s="4" t="s">
        <v>842</v>
      </c>
      <c r="M698" s="15">
        <v>150</v>
      </c>
      <c r="N698" s="15">
        <f t="shared" si="10"/>
        <v>150</v>
      </c>
      <c r="O698" s="4">
        <v>1</v>
      </c>
      <c r="P698" s="4">
        <f>IFERROR(VLOOKUP(F698,'Initial selection'!E:N,10,FALSE),0)</f>
        <v>7</v>
      </c>
    </row>
    <row r="699" spans="1:16" ht="15.75" customHeight="1" x14ac:dyDescent="0.25">
      <c r="A699" s="4">
        <v>274</v>
      </c>
      <c r="B699" s="4" t="s">
        <v>1864</v>
      </c>
      <c r="C699" s="4" t="s">
        <v>14</v>
      </c>
      <c r="D699" s="4" t="s">
        <v>984</v>
      </c>
      <c r="E699" s="4" t="s">
        <v>87</v>
      </c>
      <c r="F699" s="5" t="s">
        <v>1865</v>
      </c>
      <c r="G699" s="4" t="s">
        <v>29</v>
      </c>
      <c r="H699" s="4" t="s">
        <v>67</v>
      </c>
      <c r="I699" s="4" t="s">
        <v>287</v>
      </c>
      <c r="J699" s="4">
        <v>21</v>
      </c>
      <c r="K699" s="4" t="s">
        <v>20</v>
      </c>
      <c r="L699" s="4" t="s">
        <v>986</v>
      </c>
      <c r="M699" s="15">
        <v>150</v>
      </c>
      <c r="N699" s="15">
        <f t="shared" si="10"/>
        <v>150</v>
      </c>
      <c r="O699" s="4">
        <v>1</v>
      </c>
      <c r="P699" s="4">
        <f>IFERROR(VLOOKUP(F699,'Initial selection'!E:N,10,FALSE),0)</f>
        <v>3</v>
      </c>
    </row>
    <row r="700" spans="1:16" ht="15.75" customHeight="1" x14ac:dyDescent="0.25">
      <c r="A700" s="4">
        <v>70</v>
      </c>
      <c r="B700" s="4" t="s">
        <v>1866</v>
      </c>
      <c r="C700" s="4" t="s">
        <v>14</v>
      </c>
      <c r="D700" s="4" t="s">
        <v>255</v>
      </c>
      <c r="E700" s="4" t="s">
        <v>87</v>
      </c>
      <c r="F700" s="5" t="s">
        <v>1867</v>
      </c>
      <c r="G700" s="4" t="s">
        <v>29</v>
      </c>
      <c r="H700" s="4" t="s">
        <v>67</v>
      </c>
      <c r="I700" s="4" t="s">
        <v>914</v>
      </c>
      <c r="J700" s="4">
        <v>21</v>
      </c>
      <c r="K700" s="4" t="s">
        <v>20</v>
      </c>
      <c r="L700" s="4" t="s">
        <v>258</v>
      </c>
      <c r="M700" s="15">
        <v>150</v>
      </c>
      <c r="N700" s="15">
        <f t="shared" si="10"/>
        <v>150</v>
      </c>
      <c r="O700" s="4">
        <v>1</v>
      </c>
      <c r="P700" s="4">
        <f>IFERROR(VLOOKUP(F700,'Initial selection'!E:N,10,FALSE),0)</f>
        <v>1</v>
      </c>
    </row>
    <row r="701" spans="1:16" ht="15.75" customHeight="1" x14ac:dyDescent="0.25">
      <c r="A701" s="4">
        <v>275</v>
      </c>
      <c r="B701" s="4" t="s">
        <v>1868</v>
      </c>
      <c r="C701" s="4" t="s">
        <v>14</v>
      </c>
      <c r="D701" s="4" t="s">
        <v>984</v>
      </c>
      <c r="E701" s="4" t="s">
        <v>87</v>
      </c>
      <c r="F701" s="5" t="s">
        <v>1869</v>
      </c>
      <c r="G701" s="4" t="s">
        <v>29</v>
      </c>
      <c r="H701" s="4" t="s">
        <v>67</v>
      </c>
      <c r="I701" s="4" t="s">
        <v>914</v>
      </c>
      <c r="J701" s="4">
        <v>21</v>
      </c>
      <c r="K701" s="4" t="s">
        <v>20</v>
      </c>
      <c r="L701" s="4" t="s">
        <v>986</v>
      </c>
      <c r="M701" s="15">
        <v>150</v>
      </c>
      <c r="N701" s="15">
        <f t="shared" si="10"/>
        <v>150</v>
      </c>
      <c r="O701" s="4">
        <v>1</v>
      </c>
      <c r="P701" s="4">
        <f>IFERROR(VLOOKUP(F701,'Initial selection'!E:N,10,FALSE),0)</f>
        <v>1</v>
      </c>
    </row>
    <row r="702" spans="1:16" ht="15.75" customHeight="1" x14ac:dyDescent="0.25">
      <c r="A702" s="4">
        <v>397</v>
      </c>
      <c r="B702" s="4" t="s">
        <v>1870</v>
      </c>
      <c r="C702" s="4" t="s">
        <v>14</v>
      </c>
      <c r="D702" s="4" t="s">
        <v>260</v>
      </c>
      <c r="E702" s="6"/>
      <c r="F702" s="5" t="s">
        <v>1871</v>
      </c>
      <c r="G702" s="4" t="s">
        <v>17</v>
      </c>
      <c r="H702" s="4" t="s">
        <v>262</v>
      </c>
      <c r="I702" s="4" t="s">
        <v>77</v>
      </c>
      <c r="J702" s="4">
        <v>21</v>
      </c>
      <c r="K702" s="4" t="s">
        <v>20</v>
      </c>
      <c r="L702" s="4" t="s">
        <v>263</v>
      </c>
      <c r="M702" s="15">
        <v>150</v>
      </c>
      <c r="N702" s="15">
        <f t="shared" si="10"/>
        <v>150</v>
      </c>
      <c r="O702" s="4">
        <v>1</v>
      </c>
      <c r="P702" s="4">
        <f>IFERROR(VLOOKUP(F702,'Initial selection'!E:N,10,FALSE),0)</f>
        <v>1</v>
      </c>
    </row>
    <row r="703" spans="1:16" ht="15.75" customHeight="1" x14ac:dyDescent="0.25">
      <c r="A703" s="4">
        <v>696</v>
      </c>
      <c r="B703" s="4" t="s">
        <v>1872</v>
      </c>
      <c r="C703" s="4" t="s">
        <v>14</v>
      </c>
      <c r="D703" s="4" t="s">
        <v>1081</v>
      </c>
      <c r="E703" s="4" t="s">
        <v>140</v>
      </c>
      <c r="F703" s="5" t="s">
        <v>1873</v>
      </c>
      <c r="G703" s="4" t="s">
        <v>29</v>
      </c>
      <c r="H703" s="4" t="s">
        <v>568</v>
      </c>
      <c r="I703" s="4" t="s">
        <v>414</v>
      </c>
      <c r="J703" s="4">
        <v>21</v>
      </c>
      <c r="K703" s="4" t="s">
        <v>20</v>
      </c>
      <c r="L703" s="4" t="s">
        <v>1083</v>
      </c>
      <c r="M703" s="15">
        <v>149</v>
      </c>
      <c r="N703" s="15">
        <f t="shared" si="10"/>
        <v>149</v>
      </c>
      <c r="O703" s="4">
        <v>1</v>
      </c>
      <c r="P703" s="4">
        <f>IFERROR(VLOOKUP(F703,'Initial selection'!E:N,10,FALSE),0)</f>
        <v>1</v>
      </c>
    </row>
    <row r="704" spans="1:16" ht="15.75" customHeight="1" x14ac:dyDescent="0.25">
      <c r="A704" s="4">
        <v>699</v>
      </c>
      <c r="B704" s="4" t="s">
        <v>1874</v>
      </c>
      <c r="C704" s="4" t="s">
        <v>14</v>
      </c>
      <c r="D704" s="4" t="s">
        <v>1081</v>
      </c>
      <c r="E704" s="4" t="s">
        <v>140</v>
      </c>
      <c r="F704" s="5" t="s">
        <v>1875</v>
      </c>
      <c r="G704" s="4" t="s">
        <v>29</v>
      </c>
      <c r="H704" s="4" t="s">
        <v>568</v>
      </c>
      <c r="I704" s="4" t="s">
        <v>50</v>
      </c>
      <c r="J704" s="4">
        <v>21</v>
      </c>
      <c r="K704" s="4" t="s">
        <v>20</v>
      </c>
      <c r="L704" s="4" t="s">
        <v>1083</v>
      </c>
      <c r="M704" s="15">
        <v>149</v>
      </c>
      <c r="N704" s="15">
        <f t="shared" si="10"/>
        <v>149</v>
      </c>
      <c r="O704" s="4">
        <v>1</v>
      </c>
      <c r="P704" s="4">
        <f>IFERROR(VLOOKUP(F704,'Initial selection'!E:N,10,FALSE),0)</f>
        <v>1</v>
      </c>
    </row>
    <row r="705" spans="1:16" ht="15.75" customHeight="1" x14ac:dyDescent="0.25">
      <c r="A705" s="4">
        <v>736</v>
      </c>
      <c r="B705" s="4" t="s">
        <v>1876</v>
      </c>
      <c r="C705" s="4" t="s">
        <v>14</v>
      </c>
      <c r="D705" s="4" t="s">
        <v>1532</v>
      </c>
      <c r="E705" s="6"/>
      <c r="F705" s="5" t="s">
        <v>1877</v>
      </c>
      <c r="G705" s="4" t="s">
        <v>29</v>
      </c>
      <c r="H705" s="4" t="s">
        <v>568</v>
      </c>
      <c r="I705" s="4" t="s">
        <v>45</v>
      </c>
      <c r="J705" s="4">
        <v>20</v>
      </c>
      <c r="K705" s="4" t="s">
        <v>20</v>
      </c>
      <c r="L705" s="4" t="s">
        <v>1534</v>
      </c>
      <c r="M705" s="15">
        <v>145</v>
      </c>
      <c r="N705" s="15">
        <f t="shared" si="10"/>
        <v>145</v>
      </c>
      <c r="O705" s="4">
        <v>1</v>
      </c>
      <c r="P705" s="4">
        <f>IFERROR(VLOOKUP(F705,'Initial selection'!E:N,10,FALSE),0)</f>
        <v>3</v>
      </c>
    </row>
    <row r="706" spans="1:16" ht="15.75" customHeight="1" x14ac:dyDescent="0.25">
      <c r="A706" s="4">
        <v>737</v>
      </c>
      <c r="B706" s="4" t="s">
        <v>1878</v>
      </c>
      <c r="C706" s="4" t="s">
        <v>14</v>
      </c>
      <c r="D706" s="4" t="s">
        <v>1532</v>
      </c>
      <c r="E706" s="6"/>
      <c r="F706" s="5" t="s">
        <v>1879</v>
      </c>
      <c r="G706" s="4" t="s">
        <v>29</v>
      </c>
      <c r="H706" s="4" t="s">
        <v>568</v>
      </c>
      <c r="I706" s="4" t="s">
        <v>19</v>
      </c>
      <c r="J706" s="4">
        <v>20</v>
      </c>
      <c r="K706" s="4" t="s">
        <v>20</v>
      </c>
      <c r="L706" s="4" t="s">
        <v>1534</v>
      </c>
      <c r="M706" s="15">
        <v>145</v>
      </c>
      <c r="N706" s="15">
        <f t="shared" ref="N706:N754" si="11">M706*O706</f>
        <v>145</v>
      </c>
      <c r="O706" s="4">
        <v>1</v>
      </c>
      <c r="P706" s="4">
        <f>IFERROR(VLOOKUP(F706,'Initial selection'!E:N,10,FALSE),0)</f>
        <v>1</v>
      </c>
    </row>
    <row r="707" spans="1:16" ht="15.75" customHeight="1" x14ac:dyDescent="0.25">
      <c r="A707" s="4">
        <v>255</v>
      </c>
      <c r="B707" s="4" t="s">
        <v>1880</v>
      </c>
      <c r="C707" s="4" t="s">
        <v>14</v>
      </c>
      <c r="D707" s="4" t="s">
        <v>1881</v>
      </c>
      <c r="E707" s="4" t="s">
        <v>87</v>
      </c>
      <c r="F707" s="5" t="s">
        <v>1882</v>
      </c>
      <c r="G707" s="4" t="s">
        <v>29</v>
      </c>
      <c r="H707" s="4" t="s">
        <v>568</v>
      </c>
      <c r="I707" s="4" t="s">
        <v>1722</v>
      </c>
      <c r="J707" s="4">
        <v>21</v>
      </c>
      <c r="K707" s="4" t="s">
        <v>20</v>
      </c>
      <c r="L707" s="4" t="s">
        <v>1883</v>
      </c>
      <c r="M707" s="15">
        <v>69</v>
      </c>
      <c r="N707" s="15">
        <f t="shared" si="11"/>
        <v>138</v>
      </c>
      <c r="O707" s="4">
        <v>2</v>
      </c>
      <c r="P707" s="4">
        <f>IFERROR(VLOOKUP(F707,'Initial selection'!E:N,10,FALSE),0)</f>
        <v>4</v>
      </c>
    </row>
    <row r="708" spans="1:16" ht="15.75" customHeight="1" x14ac:dyDescent="0.25">
      <c r="A708" s="4">
        <v>1012</v>
      </c>
      <c r="B708" s="4" t="s">
        <v>1884</v>
      </c>
      <c r="C708" s="4" t="s">
        <v>14</v>
      </c>
      <c r="D708" s="4" t="s">
        <v>1470</v>
      </c>
      <c r="E708" s="4" t="s">
        <v>87</v>
      </c>
      <c r="F708" s="5" t="s">
        <v>1885</v>
      </c>
      <c r="G708" s="4" t="s">
        <v>17</v>
      </c>
      <c r="H708" s="4" t="s">
        <v>468</v>
      </c>
      <c r="I708" s="4" t="s">
        <v>96</v>
      </c>
      <c r="J708" s="4">
        <v>21</v>
      </c>
      <c r="K708" s="4" t="s">
        <v>20</v>
      </c>
      <c r="L708" s="4" t="s">
        <v>1472</v>
      </c>
      <c r="M708" s="15">
        <v>69</v>
      </c>
      <c r="N708" s="15">
        <f t="shared" si="11"/>
        <v>138</v>
      </c>
      <c r="O708" s="4">
        <v>2</v>
      </c>
      <c r="P708" s="4">
        <f>IFERROR(VLOOKUP(F708,'Initial selection'!E:N,10,FALSE),0)</f>
        <v>3</v>
      </c>
    </row>
    <row r="709" spans="1:16" ht="15.75" customHeight="1" x14ac:dyDescent="0.25">
      <c r="A709" s="4">
        <v>1014</v>
      </c>
      <c r="B709" s="4" t="s">
        <v>1886</v>
      </c>
      <c r="C709" s="4" t="s">
        <v>14</v>
      </c>
      <c r="D709" s="4" t="s">
        <v>1470</v>
      </c>
      <c r="E709" s="4" t="s">
        <v>87</v>
      </c>
      <c r="F709" s="5" t="s">
        <v>1887</v>
      </c>
      <c r="G709" s="4" t="s">
        <v>17</v>
      </c>
      <c r="H709" s="4" t="s">
        <v>468</v>
      </c>
      <c r="I709" s="4" t="s">
        <v>45</v>
      </c>
      <c r="J709" s="4">
        <v>21</v>
      </c>
      <c r="K709" s="4" t="s">
        <v>20</v>
      </c>
      <c r="L709" s="4" t="s">
        <v>1472</v>
      </c>
      <c r="M709" s="15">
        <v>69</v>
      </c>
      <c r="N709" s="15">
        <f t="shared" si="11"/>
        <v>138</v>
      </c>
      <c r="O709" s="4">
        <v>2</v>
      </c>
      <c r="P709" s="4">
        <f>IFERROR(VLOOKUP(F709,'Initial selection'!E:N,10,FALSE),0)</f>
        <v>2</v>
      </c>
    </row>
    <row r="710" spans="1:16" ht="15.75" customHeight="1" x14ac:dyDescent="0.25">
      <c r="A710" s="4">
        <v>302</v>
      </c>
      <c r="B710" s="4" t="s">
        <v>1888</v>
      </c>
      <c r="C710" s="4" t="s">
        <v>14</v>
      </c>
      <c r="D710" s="4" t="s">
        <v>1139</v>
      </c>
      <c r="E710" s="6"/>
      <c r="F710" s="5" t="s">
        <v>1889</v>
      </c>
      <c r="G710" s="4" t="s">
        <v>17</v>
      </c>
      <c r="H710" s="4" t="s">
        <v>56</v>
      </c>
      <c r="I710" s="4" t="s">
        <v>19</v>
      </c>
      <c r="J710" s="4">
        <v>21</v>
      </c>
      <c r="K710" s="4" t="s">
        <v>20</v>
      </c>
      <c r="L710" s="4" t="s">
        <v>1141</v>
      </c>
      <c r="M710" s="15">
        <v>125</v>
      </c>
      <c r="N710" s="15">
        <f t="shared" si="11"/>
        <v>125</v>
      </c>
      <c r="O710" s="4">
        <v>1</v>
      </c>
      <c r="P710" s="4">
        <f>IFERROR(VLOOKUP(F710,'Initial selection'!E:N,10,FALSE),0)</f>
        <v>10</v>
      </c>
    </row>
    <row r="711" spans="1:16" ht="15.75" customHeight="1" x14ac:dyDescent="0.25">
      <c r="A711" s="4">
        <v>825</v>
      </c>
      <c r="B711" s="4" t="s">
        <v>1890</v>
      </c>
      <c r="C711" s="4" t="s">
        <v>14</v>
      </c>
      <c r="D711" s="4" t="s">
        <v>1228</v>
      </c>
      <c r="E711" s="4" t="s">
        <v>87</v>
      </c>
      <c r="F711" s="5" t="s">
        <v>1891</v>
      </c>
      <c r="G711" s="4" t="s">
        <v>17</v>
      </c>
      <c r="H711" s="17" t="s">
        <v>1999</v>
      </c>
      <c r="I711" s="4" t="s">
        <v>209</v>
      </c>
      <c r="J711" s="4">
        <v>21</v>
      </c>
      <c r="K711" s="4" t="s">
        <v>20</v>
      </c>
      <c r="L711" s="4" t="s">
        <v>1230</v>
      </c>
      <c r="M711" s="15">
        <v>125</v>
      </c>
      <c r="N711" s="15">
        <f t="shared" si="11"/>
        <v>125</v>
      </c>
      <c r="O711" s="4">
        <v>1</v>
      </c>
      <c r="P711" s="4">
        <f>IFERROR(VLOOKUP(F711,'Initial selection'!E:N,10,FALSE),0)</f>
        <v>8</v>
      </c>
    </row>
    <row r="712" spans="1:16" ht="15.75" customHeight="1" x14ac:dyDescent="0.25">
      <c r="A712" s="4">
        <v>39</v>
      </c>
      <c r="B712" s="4" t="s">
        <v>1892</v>
      </c>
      <c r="C712" s="4" t="s">
        <v>14</v>
      </c>
      <c r="D712" s="4" t="s">
        <v>943</v>
      </c>
      <c r="E712" s="4" t="s">
        <v>27</v>
      </c>
      <c r="F712" s="5" t="s">
        <v>1893</v>
      </c>
      <c r="G712" s="4" t="s">
        <v>17</v>
      </c>
      <c r="H712" s="17" t="s">
        <v>1999</v>
      </c>
      <c r="I712" s="4" t="s">
        <v>191</v>
      </c>
      <c r="J712" s="4">
        <v>21</v>
      </c>
      <c r="K712" s="4" t="s">
        <v>20</v>
      </c>
      <c r="L712" s="4" t="s">
        <v>945</v>
      </c>
      <c r="M712" s="15">
        <v>125</v>
      </c>
      <c r="N712" s="15">
        <f t="shared" si="11"/>
        <v>125</v>
      </c>
      <c r="O712" s="4">
        <v>1</v>
      </c>
      <c r="P712" s="4">
        <f>IFERROR(VLOOKUP(F712,'Initial selection'!E:N,10,FALSE),0)</f>
        <v>6</v>
      </c>
    </row>
    <row r="713" spans="1:16" ht="15.75" customHeight="1" x14ac:dyDescent="0.25">
      <c r="A713" s="4">
        <v>219</v>
      </c>
      <c r="B713" s="4" t="s">
        <v>1894</v>
      </c>
      <c r="C713" s="4" t="s">
        <v>14</v>
      </c>
      <c r="D713" s="4" t="s">
        <v>1169</v>
      </c>
      <c r="E713" s="4" t="s">
        <v>286</v>
      </c>
      <c r="F713" s="5" t="s">
        <v>1895</v>
      </c>
      <c r="G713" s="4" t="s">
        <v>29</v>
      </c>
      <c r="H713" s="17" t="s">
        <v>1999</v>
      </c>
      <c r="I713" s="4" t="s">
        <v>787</v>
      </c>
      <c r="J713" s="4">
        <v>21</v>
      </c>
      <c r="K713" s="4" t="s">
        <v>20</v>
      </c>
      <c r="L713" s="4" t="s">
        <v>1171</v>
      </c>
      <c r="M713" s="15">
        <v>120</v>
      </c>
      <c r="N713" s="15">
        <f t="shared" si="11"/>
        <v>120</v>
      </c>
      <c r="O713" s="4">
        <v>1</v>
      </c>
      <c r="P713" s="4">
        <f>IFERROR(VLOOKUP(F713,'Initial selection'!E:N,10,FALSE),0)</f>
        <v>2</v>
      </c>
    </row>
    <row r="714" spans="1:16" ht="15.75" customHeight="1" x14ac:dyDescent="0.25">
      <c r="A714" s="4">
        <v>731</v>
      </c>
      <c r="B714" s="4" t="s">
        <v>1896</v>
      </c>
      <c r="C714" s="4" t="s">
        <v>14</v>
      </c>
      <c r="D714" s="4" t="s">
        <v>1744</v>
      </c>
      <c r="E714" s="4" t="s">
        <v>286</v>
      </c>
      <c r="F714" s="5" t="s">
        <v>1897</v>
      </c>
      <c r="G714" s="4" t="s">
        <v>29</v>
      </c>
      <c r="H714" s="4" t="s">
        <v>468</v>
      </c>
      <c r="I714" s="4" t="s">
        <v>105</v>
      </c>
      <c r="J714" s="4">
        <v>20</v>
      </c>
      <c r="K714" s="4" t="s">
        <v>20</v>
      </c>
      <c r="L714" s="4" t="s">
        <v>1746</v>
      </c>
      <c r="M714" s="15">
        <v>120</v>
      </c>
      <c r="N714" s="15">
        <f t="shared" si="11"/>
        <v>120</v>
      </c>
      <c r="O714" s="4">
        <v>1</v>
      </c>
      <c r="P714" s="4">
        <f>IFERROR(VLOOKUP(F714,'Initial selection'!E:N,10,FALSE),0)</f>
        <v>1</v>
      </c>
    </row>
    <row r="715" spans="1:16" ht="15.75" customHeight="1" x14ac:dyDescent="0.25">
      <c r="A715" s="4">
        <v>672</v>
      </c>
      <c r="B715" s="4" t="s">
        <v>1898</v>
      </c>
      <c r="C715" s="4" t="s">
        <v>14</v>
      </c>
      <c r="D715" s="4" t="s">
        <v>1474</v>
      </c>
      <c r="E715" s="6"/>
      <c r="F715" s="5" t="s">
        <v>1899</v>
      </c>
      <c r="G715" s="4" t="s">
        <v>29</v>
      </c>
      <c r="H715" s="4" t="s">
        <v>468</v>
      </c>
      <c r="I715" s="4" t="s">
        <v>36</v>
      </c>
      <c r="J715" s="4">
        <v>21</v>
      </c>
      <c r="K715" s="4" t="s">
        <v>20</v>
      </c>
      <c r="L715" s="4" t="s">
        <v>1476</v>
      </c>
      <c r="M715" s="15">
        <v>119</v>
      </c>
      <c r="N715" s="15">
        <f t="shared" si="11"/>
        <v>119</v>
      </c>
      <c r="O715" s="4">
        <v>1</v>
      </c>
      <c r="P715" s="4">
        <f>IFERROR(VLOOKUP(F715,'Initial selection'!E:N,10,FALSE),0)</f>
        <v>4</v>
      </c>
    </row>
    <row r="716" spans="1:16" ht="15.75" customHeight="1" x14ac:dyDescent="0.25">
      <c r="A716" s="4">
        <v>694</v>
      </c>
      <c r="B716" s="4" t="s">
        <v>1900</v>
      </c>
      <c r="C716" s="4" t="s">
        <v>14</v>
      </c>
      <c r="D716" s="4" t="s">
        <v>1115</v>
      </c>
      <c r="E716" s="4" t="s">
        <v>27</v>
      </c>
      <c r="F716" s="5" t="s">
        <v>1901</v>
      </c>
      <c r="G716" s="4" t="s">
        <v>29</v>
      </c>
      <c r="H716" s="4" t="s">
        <v>568</v>
      </c>
      <c r="I716" s="4" t="s">
        <v>77</v>
      </c>
      <c r="J716" s="4">
        <v>21</v>
      </c>
      <c r="K716" s="4" t="s">
        <v>20</v>
      </c>
      <c r="L716" s="4" t="s">
        <v>1117</v>
      </c>
      <c r="M716" s="15">
        <v>119</v>
      </c>
      <c r="N716" s="15">
        <f t="shared" si="11"/>
        <v>119</v>
      </c>
      <c r="O716" s="4">
        <v>1</v>
      </c>
      <c r="P716" s="4">
        <f>IFERROR(VLOOKUP(F716,'Initial selection'!E:N,10,FALSE),0)</f>
        <v>2</v>
      </c>
    </row>
    <row r="717" spans="1:16" ht="15.75" customHeight="1" x14ac:dyDescent="0.25">
      <c r="A717" s="4">
        <v>980</v>
      </c>
      <c r="B717" s="4" t="s">
        <v>1902</v>
      </c>
      <c r="C717" s="4" t="s">
        <v>14</v>
      </c>
      <c r="D717" s="4" t="s">
        <v>1903</v>
      </c>
      <c r="E717" s="6"/>
      <c r="F717" s="5" t="s">
        <v>1904</v>
      </c>
      <c r="G717" s="4" t="s">
        <v>29</v>
      </c>
      <c r="H717" s="4" t="s">
        <v>468</v>
      </c>
      <c r="I717" s="4" t="s">
        <v>50</v>
      </c>
      <c r="J717" s="4">
        <v>20</v>
      </c>
      <c r="K717" s="4" t="s">
        <v>20</v>
      </c>
      <c r="L717" s="4" t="s">
        <v>1905</v>
      </c>
      <c r="M717" s="15">
        <v>119</v>
      </c>
      <c r="N717" s="15">
        <f t="shared" si="11"/>
        <v>119</v>
      </c>
      <c r="O717" s="4">
        <v>1</v>
      </c>
      <c r="P717" s="4">
        <f>IFERROR(VLOOKUP(F717,'Initial selection'!E:N,10,FALSE),0)</f>
        <v>2</v>
      </c>
    </row>
    <row r="718" spans="1:16" ht="15.75" customHeight="1" x14ac:dyDescent="0.25">
      <c r="A718" s="4">
        <v>530</v>
      </c>
      <c r="B718" s="4" t="s">
        <v>1906</v>
      </c>
      <c r="C718" s="4" t="s">
        <v>14</v>
      </c>
      <c r="D718" s="4" t="s">
        <v>892</v>
      </c>
      <c r="E718" s="6"/>
      <c r="F718" s="5" t="s">
        <v>1907</v>
      </c>
      <c r="G718" s="4" t="s">
        <v>29</v>
      </c>
      <c r="H718" s="4" t="s">
        <v>468</v>
      </c>
      <c r="I718" s="4" t="s">
        <v>50</v>
      </c>
      <c r="J718" s="4">
        <v>21</v>
      </c>
      <c r="K718" s="4" t="s">
        <v>20</v>
      </c>
      <c r="L718" s="4" t="s">
        <v>894</v>
      </c>
      <c r="M718" s="15">
        <v>119</v>
      </c>
      <c r="N718" s="15">
        <f t="shared" si="11"/>
        <v>119</v>
      </c>
      <c r="O718" s="4">
        <v>1</v>
      </c>
      <c r="P718" s="4">
        <f>IFERROR(VLOOKUP(F718,'Initial selection'!E:N,10,FALSE),0)</f>
        <v>1</v>
      </c>
    </row>
    <row r="719" spans="1:16" ht="15.75" customHeight="1" x14ac:dyDescent="0.25">
      <c r="A719" s="4">
        <v>693</v>
      </c>
      <c r="B719" s="4" t="s">
        <v>1908</v>
      </c>
      <c r="C719" s="4" t="s">
        <v>14</v>
      </c>
      <c r="D719" s="4" t="s">
        <v>1115</v>
      </c>
      <c r="E719" s="4" t="s">
        <v>27</v>
      </c>
      <c r="F719" s="5" t="s">
        <v>1909</v>
      </c>
      <c r="G719" s="4" t="s">
        <v>29</v>
      </c>
      <c r="H719" s="4" t="s">
        <v>568</v>
      </c>
      <c r="I719" s="4" t="s">
        <v>50</v>
      </c>
      <c r="J719" s="4">
        <v>21</v>
      </c>
      <c r="K719" s="4" t="s">
        <v>20</v>
      </c>
      <c r="L719" s="4" t="s">
        <v>1117</v>
      </c>
      <c r="M719" s="15">
        <v>119</v>
      </c>
      <c r="N719" s="15">
        <f t="shared" si="11"/>
        <v>119</v>
      </c>
      <c r="O719" s="4">
        <v>1</v>
      </c>
      <c r="P719" s="4">
        <f>IFERROR(VLOOKUP(F719,'Initial selection'!E:N,10,FALSE),0)</f>
        <v>1</v>
      </c>
    </row>
    <row r="720" spans="1:16" ht="15.75" customHeight="1" x14ac:dyDescent="0.25">
      <c r="A720" s="4">
        <v>868</v>
      </c>
      <c r="B720" s="4" t="s">
        <v>1910</v>
      </c>
      <c r="C720" s="4" t="s">
        <v>14</v>
      </c>
      <c r="D720" s="4" t="s">
        <v>1602</v>
      </c>
      <c r="E720" s="4" t="s">
        <v>540</v>
      </c>
      <c r="F720" s="5" t="s">
        <v>1911</v>
      </c>
      <c r="G720" s="4" t="s">
        <v>29</v>
      </c>
      <c r="H720" s="4" t="s">
        <v>30</v>
      </c>
      <c r="I720" s="4" t="s">
        <v>414</v>
      </c>
      <c r="J720" s="4">
        <v>21</v>
      </c>
      <c r="K720" s="4" t="s">
        <v>20</v>
      </c>
      <c r="L720" s="4" t="s">
        <v>1604</v>
      </c>
      <c r="M720" s="15">
        <v>119</v>
      </c>
      <c r="N720" s="15">
        <f t="shared" si="11"/>
        <v>119</v>
      </c>
      <c r="O720" s="4">
        <v>1</v>
      </c>
      <c r="P720" s="4">
        <f>IFERROR(VLOOKUP(F720,'Initial selection'!E:N,10,FALSE),0)</f>
        <v>1</v>
      </c>
    </row>
    <row r="721" spans="1:16" ht="15.75" customHeight="1" x14ac:dyDescent="0.25">
      <c r="A721" s="4">
        <v>317</v>
      </c>
      <c r="B721" s="4" t="s">
        <v>1912</v>
      </c>
      <c r="C721" s="4" t="s">
        <v>14</v>
      </c>
      <c r="D721" s="4" t="s">
        <v>1562</v>
      </c>
      <c r="E721" s="6"/>
      <c r="F721" s="5" t="s">
        <v>1913</v>
      </c>
      <c r="G721" s="4" t="s">
        <v>17</v>
      </c>
      <c r="H721" s="17" t="s">
        <v>1999</v>
      </c>
      <c r="I721" s="4" t="s">
        <v>191</v>
      </c>
      <c r="J721" s="4">
        <v>21</v>
      </c>
      <c r="K721" s="4" t="s">
        <v>20</v>
      </c>
      <c r="L721" s="4" t="s">
        <v>1564</v>
      </c>
      <c r="M721" s="15">
        <v>55</v>
      </c>
      <c r="N721" s="15">
        <f t="shared" si="11"/>
        <v>110</v>
      </c>
      <c r="O721" s="4">
        <v>2</v>
      </c>
      <c r="P721" s="4">
        <f>IFERROR(VLOOKUP(F721,'Initial selection'!E:N,10,FALSE),0)</f>
        <v>4</v>
      </c>
    </row>
    <row r="722" spans="1:16" ht="15.75" customHeight="1" x14ac:dyDescent="0.25">
      <c r="A722" s="4">
        <v>291</v>
      </c>
      <c r="B722" s="4" t="s">
        <v>1914</v>
      </c>
      <c r="C722" s="4" t="s">
        <v>14</v>
      </c>
      <c r="D722" s="4" t="s">
        <v>1915</v>
      </c>
      <c r="E722" s="4" t="s">
        <v>286</v>
      </c>
      <c r="F722" s="5" t="s">
        <v>1916</v>
      </c>
      <c r="G722" s="4" t="s">
        <v>29</v>
      </c>
      <c r="H722" s="17" t="s">
        <v>1999</v>
      </c>
      <c r="I722" s="4" t="s">
        <v>691</v>
      </c>
      <c r="J722" s="4">
        <v>21</v>
      </c>
      <c r="K722" s="4" t="s">
        <v>20</v>
      </c>
      <c r="L722" s="4" t="s">
        <v>1917</v>
      </c>
      <c r="M722" s="15">
        <v>110</v>
      </c>
      <c r="N722" s="15">
        <f t="shared" si="11"/>
        <v>110</v>
      </c>
      <c r="O722" s="4">
        <v>1</v>
      </c>
      <c r="P722" s="4">
        <f>IFERROR(VLOOKUP(F722,'Initial selection'!E:N,10,FALSE),0)</f>
        <v>6</v>
      </c>
    </row>
    <row r="723" spans="1:16" ht="15.75" customHeight="1" x14ac:dyDescent="0.25">
      <c r="A723" s="4">
        <v>224</v>
      </c>
      <c r="B723" s="4" t="s">
        <v>1918</v>
      </c>
      <c r="C723" s="4" t="s">
        <v>14</v>
      </c>
      <c r="D723" s="4" t="s">
        <v>1318</v>
      </c>
      <c r="E723" s="4" t="s">
        <v>286</v>
      </c>
      <c r="F723" s="5" t="s">
        <v>1919</v>
      </c>
      <c r="G723" s="4" t="s">
        <v>29</v>
      </c>
      <c r="H723" s="4" t="s">
        <v>67</v>
      </c>
      <c r="I723" s="4" t="s">
        <v>209</v>
      </c>
      <c r="J723" s="4">
        <v>21</v>
      </c>
      <c r="K723" s="4" t="s">
        <v>20</v>
      </c>
      <c r="L723" s="4" t="s">
        <v>1320</v>
      </c>
      <c r="M723" s="15">
        <v>110</v>
      </c>
      <c r="N723" s="15">
        <f t="shared" si="11"/>
        <v>110</v>
      </c>
      <c r="O723" s="4">
        <v>1</v>
      </c>
      <c r="P723" s="4">
        <f>IFERROR(VLOOKUP(F723,'Initial selection'!E:N,10,FALSE),0)</f>
        <v>2</v>
      </c>
    </row>
    <row r="724" spans="1:16" ht="15.75" customHeight="1" x14ac:dyDescent="0.25">
      <c r="A724" s="4">
        <v>674</v>
      </c>
      <c r="B724" s="4" t="s">
        <v>1920</v>
      </c>
      <c r="C724" s="4" t="s">
        <v>14</v>
      </c>
      <c r="D724" s="4" t="s">
        <v>1375</v>
      </c>
      <c r="E724" s="4" t="s">
        <v>286</v>
      </c>
      <c r="F724" s="5" t="s">
        <v>1921</v>
      </c>
      <c r="G724" s="4" t="s">
        <v>29</v>
      </c>
      <c r="H724" s="4" t="s">
        <v>468</v>
      </c>
      <c r="I724" s="4" t="s">
        <v>45</v>
      </c>
      <c r="J724" s="4">
        <v>21</v>
      </c>
      <c r="K724" s="4" t="s">
        <v>20</v>
      </c>
      <c r="L724" s="4" t="s">
        <v>1377</v>
      </c>
      <c r="M724" s="15">
        <v>99</v>
      </c>
      <c r="N724" s="15">
        <f t="shared" si="11"/>
        <v>99</v>
      </c>
      <c r="O724" s="4">
        <v>1</v>
      </c>
      <c r="P724" s="4">
        <f>IFERROR(VLOOKUP(F724,'Initial selection'!E:N,10,FALSE),0)</f>
        <v>4</v>
      </c>
    </row>
    <row r="725" spans="1:16" ht="15.75" customHeight="1" x14ac:dyDescent="0.25">
      <c r="A725" s="4">
        <v>719</v>
      </c>
      <c r="B725" s="4" t="s">
        <v>1922</v>
      </c>
      <c r="C725" s="4" t="s">
        <v>14</v>
      </c>
      <c r="D725" s="4" t="s">
        <v>1306</v>
      </c>
      <c r="E725" s="6"/>
      <c r="F725" s="5" t="s">
        <v>1923</v>
      </c>
      <c r="G725" s="4" t="s">
        <v>29</v>
      </c>
      <c r="H725" s="4" t="s">
        <v>568</v>
      </c>
      <c r="I725" s="4" t="s">
        <v>24</v>
      </c>
      <c r="J725" s="4">
        <v>21</v>
      </c>
      <c r="K725" s="4" t="s">
        <v>20</v>
      </c>
      <c r="L725" s="4" t="s">
        <v>1308</v>
      </c>
      <c r="M725" s="15">
        <v>99</v>
      </c>
      <c r="N725" s="15">
        <f t="shared" si="11"/>
        <v>99</v>
      </c>
      <c r="O725" s="4">
        <v>1</v>
      </c>
      <c r="P725" s="4">
        <f>IFERROR(VLOOKUP(F725,'Initial selection'!E:N,10,FALSE),0)</f>
        <v>3</v>
      </c>
    </row>
    <row r="726" spans="1:16" ht="15.75" customHeight="1" x14ac:dyDescent="0.25">
      <c r="A726" s="4">
        <v>720</v>
      </c>
      <c r="B726" s="4" t="s">
        <v>1924</v>
      </c>
      <c r="C726" s="4" t="s">
        <v>14</v>
      </c>
      <c r="D726" s="4" t="s">
        <v>1306</v>
      </c>
      <c r="E726" s="6"/>
      <c r="F726" s="5" t="s">
        <v>1925</v>
      </c>
      <c r="G726" s="4" t="s">
        <v>29</v>
      </c>
      <c r="H726" s="4" t="s">
        <v>568</v>
      </c>
      <c r="I726" s="4" t="s">
        <v>414</v>
      </c>
      <c r="J726" s="4">
        <v>21</v>
      </c>
      <c r="K726" s="4" t="s">
        <v>20</v>
      </c>
      <c r="L726" s="4" t="s">
        <v>1308</v>
      </c>
      <c r="M726" s="15">
        <v>99</v>
      </c>
      <c r="N726" s="15">
        <f t="shared" si="11"/>
        <v>99</v>
      </c>
      <c r="O726" s="4">
        <v>1</v>
      </c>
      <c r="P726" s="4">
        <f>IFERROR(VLOOKUP(F726,'Initial selection'!E:N,10,FALSE),0)</f>
        <v>3</v>
      </c>
    </row>
    <row r="727" spans="1:16" ht="15.75" customHeight="1" x14ac:dyDescent="0.25">
      <c r="A727" s="4">
        <v>690</v>
      </c>
      <c r="B727" s="4" t="s">
        <v>1926</v>
      </c>
      <c r="C727" s="4" t="s">
        <v>14</v>
      </c>
      <c r="D727" s="4" t="s">
        <v>1444</v>
      </c>
      <c r="E727" s="6"/>
      <c r="F727" s="5" t="s">
        <v>1927</v>
      </c>
      <c r="G727" s="4" t="s">
        <v>29</v>
      </c>
      <c r="H727" s="4" t="s">
        <v>568</v>
      </c>
      <c r="I727" s="4" t="s">
        <v>50</v>
      </c>
      <c r="J727" s="4">
        <v>21</v>
      </c>
      <c r="K727" s="4" t="s">
        <v>20</v>
      </c>
      <c r="L727" s="4" t="s">
        <v>1446</v>
      </c>
      <c r="M727" s="15">
        <v>99</v>
      </c>
      <c r="N727" s="15">
        <f t="shared" si="11"/>
        <v>99</v>
      </c>
      <c r="O727" s="4">
        <v>1</v>
      </c>
      <c r="P727" s="4">
        <f>IFERROR(VLOOKUP(F727,'Initial selection'!E:N,10,FALSE),0)</f>
        <v>2</v>
      </c>
    </row>
    <row r="728" spans="1:16" ht="15.75" customHeight="1" x14ac:dyDescent="0.25">
      <c r="A728" s="4">
        <v>953</v>
      </c>
      <c r="B728" s="4" t="s">
        <v>1928</v>
      </c>
      <c r="C728" s="4" t="s">
        <v>14</v>
      </c>
      <c r="D728" s="4" t="s">
        <v>1768</v>
      </c>
      <c r="E728" s="6"/>
      <c r="F728" s="5" t="s">
        <v>1929</v>
      </c>
      <c r="G728" s="4" t="s">
        <v>29</v>
      </c>
      <c r="H728" s="4" t="s">
        <v>568</v>
      </c>
      <c r="I728" s="4" t="s">
        <v>19</v>
      </c>
      <c r="J728" s="4">
        <v>21</v>
      </c>
      <c r="K728" s="4" t="s">
        <v>294</v>
      </c>
      <c r="L728" s="4" t="s">
        <v>1770</v>
      </c>
      <c r="M728" s="15">
        <v>99</v>
      </c>
      <c r="N728" s="15">
        <f t="shared" si="11"/>
        <v>99</v>
      </c>
      <c r="O728" s="4">
        <v>1</v>
      </c>
      <c r="P728" s="4">
        <f>IFERROR(VLOOKUP(F728,'Initial selection'!E:N,10,FALSE),0)</f>
        <v>1</v>
      </c>
    </row>
    <row r="729" spans="1:16" ht="15.75" customHeight="1" x14ac:dyDescent="0.25">
      <c r="A729" s="4">
        <v>954</v>
      </c>
      <c r="B729" s="4" t="s">
        <v>1930</v>
      </c>
      <c r="C729" s="4" t="s">
        <v>14</v>
      </c>
      <c r="D729" s="4" t="s">
        <v>1768</v>
      </c>
      <c r="E729" s="6"/>
      <c r="F729" s="5" t="s">
        <v>1931</v>
      </c>
      <c r="G729" s="4" t="s">
        <v>29</v>
      </c>
      <c r="H729" s="4" t="s">
        <v>568</v>
      </c>
      <c r="I729" s="4" t="s">
        <v>77</v>
      </c>
      <c r="J729" s="4">
        <v>21</v>
      </c>
      <c r="K729" s="4" t="s">
        <v>294</v>
      </c>
      <c r="L729" s="4" t="s">
        <v>1770</v>
      </c>
      <c r="M729" s="15">
        <v>99</v>
      </c>
      <c r="N729" s="15">
        <f t="shared" si="11"/>
        <v>99</v>
      </c>
      <c r="O729" s="4">
        <v>1</v>
      </c>
      <c r="P729" s="4">
        <f>IFERROR(VLOOKUP(F729,'Initial selection'!E:N,10,FALSE),0)</f>
        <v>1</v>
      </c>
    </row>
    <row r="730" spans="1:16" ht="15.75" customHeight="1" x14ac:dyDescent="0.25">
      <c r="A730" s="4">
        <v>949</v>
      </c>
      <c r="B730" s="4" t="s">
        <v>1932</v>
      </c>
      <c r="C730" s="4" t="s">
        <v>14</v>
      </c>
      <c r="D730" s="4" t="s">
        <v>1050</v>
      </c>
      <c r="E730" s="4" t="s">
        <v>155</v>
      </c>
      <c r="F730" s="5" t="s">
        <v>1933</v>
      </c>
      <c r="G730" s="4" t="s">
        <v>29</v>
      </c>
      <c r="H730" s="4" t="s">
        <v>1052</v>
      </c>
      <c r="I730" s="4" t="s">
        <v>280</v>
      </c>
      <c r="J730" s="4">
        <v>21</v>
      </c>
      <c r="K730" s="4" t="s">
        <v>20</v>
      </c>
      <c r="L730" s="4" t="s">
        <v>1053</v>
      </c>
      <c r="M730" s="15">
        <v>95</v>
      </c>
      <c r="N730" s="15">
        <f t="shared" si="11"/>
        <v>95</v>
      </c>
      <c r="O730" s="4">
        <v>1</v>
      </c>
      <c r="P730" s="4">
        <f>IFERROR(VLOOKUP(F730,'Initial selection'!E:N,10,FALSE),0)</f>
        <v>8</v>
      </c>
    </row>
    <row r="731" spans="1:16" ht="15.75" customHeight="1" x14ac:dyDescent="0.25">
      <c r="A731" s="4">
        <v>811</v>
      </c>
      <c r="B731" s="4" t="s">
        <v>1934</v>
      </c>
      <c r="C731" s="4" t="s">
        <v>14</v>
      </c>
      <c r="D731" s="4" t="s">
        <v>1935</v>
      </c>
      <c r="E731" s="4" t="s">
        <v>87</v>
      </c>
      <c r="F731" s="5" t="s">
        <v>1936</v>
      </c>
      <c r="G731" s="4" t="s">
        <v>29</v>
      </c>
      <c r="H731" s="4" t="s">
        <v>1052</v>
      </c>
      <c r="I731" s="4" t="s">
        <v>287</v>
      </c>
      <c r="J731" s="4">
        <v>21</v>
      </c>
      <c r="K731" s="4" t="s">
        <v>20</v>
      </c>
      <c r="L731" s="4" t="s">
        <v>1937</v>
      </c>
      <c r="M731" s="15">
        <v>95</v>
      </c>
      <c r="N731" s="15">
        <f t="shared" si="11"/>
        <v>95</v>
      </c>
      <c r="O731" s="4">
        <v>1</v>
      </c>
      <c r="P731" s="4">
        <f>IFERROR(VLOOKUP(F731,'Initial selection'!E:N,10,FALSE),0)</f>
        <v>7</v>
      </c>
    </row>
    <row r="732" spans="1:16" ht="15.75" customHeight="1" x14ac:dyDescent="0.25">
      <c r="A732" s="4">
        <v>242</v>
      </c>
      <c r="B732" s="4" t="s">
        <v>1938</v>
      </c>
      <c r="C732" s="4" t="s">
        <v>14</v>
      </c>
      <c r="D732" s="4" t="s">
        <v>1383</v>
      </c>
      <c r="E732" s="6"/>
      <c r="F732" s="5" t="s">
        <v>1939</v>
      </c>
      <c r="G732" s="4" t="s">
        <v>17</v>
      </c>
      <c r="H732" s="4" t="s">
        <v>468</v>
      </c>
      <c r="I732" s="4" t="s">
        <v>19</v>
      </c>
      <c r="J732" s="4">
        <v>21</v>
      </c>
      <c r="K732" s="4" t="s">
        <v>20</v>
      </c>
      <c r="L732" s="4" t="s">
        <v>1385</v>
      </c>
      <c r="M732" s="15">
        <v>95</v>
      </c>
      <c r="N732" s="15">
        <f t="shared" si="11"/>
        <v>95</v>
      </c>
      <c r="O732" s="4">
        <v>1</v>
      </c>
      <c r="P732" s="4">
        <f>IFERROR(VLOOKUP(F732,'Initial selection'!E:N,10,FALSE),0)</f>
        <v>5</v>
      </c>
    </row>
    <row r="733" spans="1:16" ht="15.75" customHeight="1" x14ac:dyDescent="0.25">
      <c r="A733" s="4">
        <v>936</v>
      </c>
      <c r="B733" s="4" t="s">
        <v>1940</v>
      </c>
      <c r="C733" s="4" t="s">
        <v>14</v>
      </c>
      <c r="D733" s="4" t="s">
        <v>1244</v>
      </c>
      <c r="E733" s="4" t="s">
        <v>87</v>
      </c>
      <c r="F733" s="5" t="s">
        <v>1941</v>
      </c>
      <c r="G733" s="4" t="s">
        <v>17</v>
      </c>
      <c r="H733" s="4" t="s">
        <v>468</v>
      </c>
      <c r="I733" s="4" t="s">
        <v>50</v>
      </c>
      <c r="J733" s="4">
        <v>21</v>
      </c>
      <c r="K733" s="4" t="s">
        <v>20</v>
      </c>
      <c r="L733" s="4" t="s">
        <v>1246</v>
      </c>
      <c r="M733" s="15">
        <v>95</v>
      </c>
      <c r="N733" s="15">
        <f t="shared" si="11"/>
        <v>95</v>
      </c>
      <c r="O733" s="4">
        <v>1</v>
      </c>
      <c r="P733" s="4">
        <f>IFERROR(VLOOKUP(F733,'Initial selection'!E:N,10,FALSE),0)</f>
        <v>3</v>
      </c>
    </row>
    <row r="734" spans="1:16" ht="15.75" customHeight="1" x14ac:dyDescent="0.25">
      <c r="A734" s="4">
        <v>935</v>
      </c>
      <c r="B734" s="4" t="s">
        <v>1942</v>
      </c>
      <c r="C734" s="4" t="s">
        <v>14</v>
      </c>
      <c r="D734" s="4" t="s">
        <v>1244</v>
      </c>
      <c r="E734" s="4" t="s">
        <v>87</v>
      </c>
      <c r="F734" s="5" t="s">
        <v>1943</v>
      </c>
      <c r="G734" s="4" t="s">
        <v>17</v>
      </c>
      <c r="H734" s="4" t="s">
        <v>468</v>
      </c>
      <c r="I734" s="4" t="s">
        <v>96</v>
      </c>
      <c r="J734" s="4">
        <v>21</v>
      </c>
      <c r="K734" s="4" t="s">
        <v>20</v>
      </c>
      <c r="L734" s="4" t="s">
        <v>1246</v>
      </c>
      <c r="M734" s="15">
        <v>95</v>
      </c>
      <c r="N734" s="15">
        <f t="shared" si="11"/>
        <v>95</v>
      </c>
      <c r="O734" s="4">
        <v>1</v>
      </c>
      <c r="P734" s="4">
        <f>IFERROR(VLOOKUP(F734,'Initial selection'!E:N,10,FALSE),0)</f>
        <v>2</v>
      </c>
    </row>
    <row r="735" spans="1:16" ht="15.75" customHeight="1" x14ac:dyDescent="0.25">
      <c r="A735" s="4">
        <v>489</v>
      </c>
      <c r="B735" s="4" t="s">
        <v>1944</v>
      </c>
      <c r="C735" s="4" t="s">
        <v>14</v>
      </c>
      <c r="D735" s="4" t="s">
        <v>1046</v>
      </c>
      <c r="E735" s="4" t="s">
        <v>286</v>
      </c>
      <c r="F735" s="5" t="s">
        <v>1945</v>
      </c>
      <c r="G735" s="4" t="s">
        <v>17</v>
      </c>
      <c r="H735" s="4" t="s">
        <v>262</v>
      </c>
      <c r="I735" s="4" t="s">
        <v>45</v>
      </c>
      <c r="J735" s="4">
        <v>21</v>
      </c>
      <c r="K735" s="4" t="s">
        <v>20</v>
      </c>
      <c r="L735" s="4" t="s">
        <v>1048</v>
      </c>
      <c r="M735" s="15">
        <v>95</v>
      </c>
      <c r="N735" s="15">
        <f t="shared" si="11"/>
        <v>95</v>
      </c>
      <c r="O735" s="4">
        <v>1</v>
      </c>
      <c r="P735" s="4">
        <f>IFERROR(VLOOKUP(F735,'Initial selection'!E:N,10,FALSE),0)</f>
        <v>1</v>
      </c>
    </row>
    <row r="736" spans="1:16" ht="15.75" customHeight="1" x14ac:dyDescent="0.25">
      <c r="A736" s="4">
        <v>812</v>
      </c>
      <c r="B736" s="4" t="s">
        <v>1946</v>
      </c>
      <c r="C736" s="4" t="s">
        <v>14</v>
      </c>
      <c r="D736" s="4" t="s">
        <v>1935</v>
      </c>
      <c r="E736" s="4" t="s">
        <v>87</v>
      </c>
      <c r="F736" s="5" t="s">
        <v>1947</v>
      </c>
      <c r="G736" s="4" t="s">
        <v>29</v>
      </c>
      <c r="H736" s="4" t="s">
        <v>1052</v>
      </c>
      <c r="I736" s="4" t="s">
        <v>798</v>
      </c>
      <c r="J736" s="4">
        <v>21</v>
      </c>
      <c r="K736" s="4" t="s">
        <v>20</v>
      </c>
      <c r="L736" s="4" t="s">
        <v>1937</v>
      </c>
      <c r="M736" s="15">
        <v>95</v>
      </c>
      <c r="N736" s="15">
        <f t="shared" si="11"/>
        <v>95</v>
      </c>
      <c r="O736" s="4">
        <v>1</v>
      </c>
      <c r="P736" s="4">
        <f>IFERROR(VLOOKUP(F736,'Initial selection'!E:N,10,FALSE),0)</f>
        <v>1</v>
      </c>
    </row>
    <row r="737" spans="1:16" ht="15.75" customHeight="1" x14ac:dyDescent="0.25">
      <c r="A737" s="4">
        <v>463</v>
      </c>
      <c r="B737" s="4" t="s">
        <v>1948</v>
      </c>
      <c r="C737" s="4" t="s">
        <v>14</v>
      </c>
      <c r="D737" s="4" t="s">
        <v>1190</v>
      </c>
      <c r="E737" s="6"/>
      <c r="F737" s="5" t="s">
        <v>1949</v>
      </c>
      <c r="G737" s="4" t="s">
        <v>29</v>
      </c>
      <c r="H737" s="4" t="s">
        <v>468</v>
      </c>
      <c r="I737" s="4" t="s">
        <v>50</v>
      </c>
      <c r="J737" s="4">
        <v>21</v>
      </c>
      <c r="K737" s="4" t="s">
        <v>20</v>
      </c>
      <c r="L737" s="4" t="s">
        <v>1192</v>
      </c>
      <c r="M737" s="15">
        <v>90</v>
      </c>
      <c r="N737" s="15">
        <f t="shared" si="11"/>
        <v>90</v>
      </c>
      <c r="O737" s="4">
        <v>1</v>
      </c>
      <c r="P737" s="4">
        <f>IFERROR(VLOOKUP(F737,'Initial selection'!E:N,10,FALSE),0)</f>
        <v>1</v>
      </c>
    </row>
    <row r="738" spans="1:16" ht="15.75" customHeight="1" x14ac:dyDescent="0.25">
      <c r="A738" s="4">
        <v>464</v>
      </c>
      <c r="B738" s="4" t="s">
        <v>1950</v>
      </c>
      <c r="C738" s="4" t="s">
        <v>14</v>
      </c>
      <c r="D738" s="4" t="s">
        <v>1190</v>
      </c>
      <c r="E738" s="6"/>
      <c r="F738" s="5" t="s">
        <v>1951</v>
      </c>
      <c r="G738" s="4" t="s">
        <v>29</v>
      </c>
      <c r="H738" s="4" t="s">
        <v>468</v>
      </c>
      <c r="I738" s="4" t="s">
        <v>414</v>
      </c>
      <c r="J738" s="4">
        <v>21</v>
      </c>
      <c r="K738" s="4" t="s">
        <v>20</v>
      </c>
      <c r="L738" s="4" t="s">
        <v>1192</v>
      </c>
      <c r="M738" s="15">
        <v>90</v>
      </c>
      <c r="N738" s="15">
        <f t="shared" si="11"/>
        <v>90</v>
      </c>
      <c r="O738" s="4">
        <v>1</v>
      </c>
      <c r="P738" s="4">
        <f>IFERROR(VLOOKUP(F738,'Initial selection'!E:N,10,FALSE),0)</f>
        <v>1</v>
      </c>
    </row>
    <row r="739" spans="1:16" ht="15.75" customHeight="1" x14ac:dyDescent="0.25">
      <c r="A739" s="4">
        <v>18</v>
      </c>
      <c r="B739" s="4" t="s">
        <v>1952</v>
      </c>
      <c r="C739" s="4" t="s">
        <v>14</v>
      </c>
      <c r="D739" s="4" t="s">
        <v>1508</v>
      </c>
      <c r="E739" s="4" t="s">
        <v>27</v>
      </c>
      <c r="F739" s="5" t="s">
        <v>1953</v>
      </c>
      <c r="G739" s="4" t="s">
        <v>29</v>
      </c>
      <c r="H739" s="4" t="s">
        <v>568</v>
      </c>
      <c r="I739" s="4" t="s">
        <v>24</v>
      </c>
      <c r="J739" s="4">
        <v>21</v>
      </c>
      <c r="K739" s="4" t="s">
        <v>20</v>
      </c>
      <c r="L739" s="4" t="s">
        <v>1510</v>
      </c>
      <c r="M739" s="15">
        <v>89</v>
      </c>
      <c r="N739" s="15">
        <f t="shared" si="11"/>
        <v>89</v>
      </c>
      <c r="O739" s="4">
        <v>1</v>
      </c>
      <c r="P739" s="4">
        <f>IFERROR(VLOOKUP(F739,'Initial selection'!E:N,10,FALSE),0)</f>
        <v>9</v>
      </c>
    </row>
    <row r="740" spans="1:16" ht="15.75" customHeight="1" x14ac:dyDescent="0.25">
      <c r="A740" s="4">
        <v>703</v>
      </c>
      <c r="B740" s="4" t="s">
        <v>1954</v>
      </c>
      <c r="C740" s="4" t="s">
        <v>14</v>
      </c>
      <c r="D740" s="4" t="s">
        <v>1614</v>
      </c>
      <c r="E740" s="6"/>
      <c r="F740" s="5" t="s">
        <v>1955</v>
      </c>
      <c r="G740" s="4" t="s">
        <v>29</v>
      </c>
      <c r="H740" s="4" t="s">
        <v>568</v>
      </c>
      <c r="I740" s="4" t="s">
        <v>36</v>
      </c>
      <c r="J740" s="4">
        <v>21</v>
      </c>
      <c r="K740" s="4" t="s">
        <v>20</v>
      </c>
      <c r="L740" s="4" t="s">
        <v>1616</v>
      </c>
      <c r="M740" s="15">
        <v>89</v>
      </c>
      <c r="N740" s="15">
        <f t="shared" si="11"/>
        <v>89</v>
      </c>
      <c r="O740" s="4">
        <v>1</v>
      </c>
      <c r="P740" s="4">
        <f>IFERROR(VLOOKUP(F740,'Initial selection'!E:N,10,FALSE),0)</f>
        <v>4</v>
      </c>
    </row>
    <row r="741" spans="1:16" ht="15.75" customHeight="1" x14ac:dyDescent="0.25">
      <c r="A741" s="4">
        <v>122</v>
      </c>
      <c r="B741" s="4" t="s">
        <v>1956</v>
      </c>
      <c r="C741" s="4" t="s">
        <v>14</v>
      </c>
      <c r="D741" s="4" t="s">
        <v>1816</v>
      </c>
      <c r="E741" s="4" t="s">
        <v>27</v>
      </c>
      <c r="F741" s="5" t="s">
        <v>1957</v>
      </c>
      <c r="G741" s="4" t="s">
        <v>29</v>
      </c>
      <c r="H741" s="4" t="s">
        <v>568</v>
      </c>
      <c r="I741" s="4" t="s">
        <v>19</v>
      </c>
      <c r="J741" s="4">
        <v>21</v>
      </c>
      <c r="K741" s="4" t="s">
        <v>20</v>
      </c>
      <c r="L741" s="4" t="s">
        <v>1818</v>
      </c>
      <c r="M741" s="15">
        <v>89</v>
      </c>
      <c r="N741" s="15">
        <f t="shared" si="11"/>
        <v>89</v>
      </c>
      <c r="O741" s="4">
        <v>1</v>
      </c>
      <c r="P741" s="4">
        <f>IFERROR(VLOOKUP(F741,'Initial selection'!E:N,10,FALSE),0)</f>
        <v>3</v>
      </c>
    </row>
    <row r="742" spans="1:16" ht="15.75" customHeight="1" x14ac:dyDescent="0.25">
      <c r="A742" s="4">
        <v>705</v>
      </c>
      <c r="B742" s="4" t="s">
        <v>1958</v>
      </c>
      <c r="C742" s="4" t="s">
        <v>14</v>
      </c>
      <c r="D742" s="4" t="s">
        <v>1614</v>
      </c>
      <c r="E742" s="6"/>
      <c r="F742" s="5" t="s">
        <v>1959</v>
      </c>
      <c r="G742" s="4" t="s">
        <v>29</v>
      </c>
      <c r="H742" s="4" t="s">
        <v>568</v>
      </c>
      <c r="I742" s="4" t="s">
        <v>24</v>
      </c>
      <c r="J742" s="4">
        <v>21</v>
      </c>
      <c r="K742" s="4" t="s">
        <v>20</v>
      </c>
      <c r="L742" s="4" t="s">
        <v>1616</v>
      </c>
      <c r="M742" s="15">
        <v>89</v>
      </c>
      <c r="N742" s="15">
        <f t="shared" si="11"/>
        <v>89</v>
      </c>
      <c r="O742" s="4">
        <v>1</v>
      </c>
      <c r="P742" s="4">
        <f>IFERROR(VLOOKUP(F742,'Initial selection'!E:N,10,FALSE),0)</f>
        <v>3</v>
      </c>
    </row>
    <row r="743" spans="1:16" ht="15.75" customHeight="1" x14ac:dyDescent="0.25">
      <c r="A743" s="4">
        <v>932</v>
      </c>
      <c r="B743" s="4" t="s">
        <v>1960</v>
      </c>
      <c r="C743" s="4" t="s">
        <v>14</v>
      </c>
      <c r="D743" s="4" t="s">
        <v>1961</v>
      </c>
      <c r="E743" s="4" t="s">
        <v>87</v>
      </c>
      <c r="F743" s="5" t="s">
        <v>1962</v>
      </c>
      <c r="G743" s="4" t="s">
        <v>29</v>
      </c>
      <c r="H743" s="4" t="s">
        <v>568</v>
      </c>
      <c r="I743" s="4" t="s">
        <v>36</v>
      </c>
      <c r="J743" s="4">
        <v>21</v>
      </c>
      <c r="K743" s="4" t="s">
        <v>294</v>
      </c>
      <c r="L743" s="4" t="s">
        <v>1963</v>
      </c>
      <c r="M743" s="15">
        <v>89</v>
      </c>
      <c r="N743" s="15">
        <f t="shared" si="11"/>
        <v>89</v>
      </c>
      <c r="O743" s="4">
        <v>1</v>
      </c>
      <c r="P743" s="4">
        <f>IFERROR(VLOOKUP(F743,'Initial selection'!E:N,10,FALSE),0)</f>
        <v>3</v>
      </c>
    </row>
    <row r="744" spans="1:16" ht="15.75" customHeight="1" x14ac:dyDescent="0.25">
      <c r="A744" s="4">
        <v>1056</v>
      </c>
      <c r="B744" s="4" t="s">
        <v>1964</v>
      </c>
      <c r="C744" s="4" t="s">
        <v>14</v>
      </c>
      <c r="D744" s="4" t="s">
        <v>1119</v>
      </c>
      <c r="E744" s="4" t="s">
        <v>155</v>
      </c>
      <c r="F744" s="5" t="s">
        <v>1965</v>
      </c>
      <c r="G744" s="4" t="s">
        <v>29</v>
      </c>
      <c r="H744" s="4" t="s">
        <v>568</v>
      </c>
      <c r="I744" s="4" t="s">
        <v>36</v>
      </c>
      <c r="J744" s="4">
        <v>21</v>
      </c>
      <c r="K744" s="4" t="s">
        <v>20</v>
      </c>
      <c r="L744" s="4" t="s">
        <v>1121</v>
      </c>
      <c r="M744" s="15">
        <v>89</v>
      </c>
      <c r="N744" s="15">
        <f t="shared" si="11"/>
        <v>89</v>
      </c>
      <c r="O744" s="4">
        <v>1</v>
      </c>
      <c r="P744" s="4">
        <f>IFERROR(VLOOKUP(F744,'Initial selection'!E:N,10,FALSE),0)</f>
        <v>3</v>
      </c>
    </row>
    <row r="745" spans="1:16" ht="15.75" customHeight="1" x14ac:dyDescent="0.25">
      <c r="A745" s="4">
        <v>612</v>
      </c>
      <c r="B745" s="4" t="s">
        <v>1966</v>
      </c>
      <c r="C745" s="4" t="s">
        <v>14</v>
      </c>
      <c r="D745" s="4" t="s">
        <v>1290</v>
      </c>
      <c r="E745" s="6"/>
      <c r="F745" s="5" t="s">
        <v>1967</v>
      </c>
      <c r="G745" s="4" t="s">
        <v>29</v>
      </c>
      <c r="H745" s="4" t="s">
        <v>568</v>
      </c>
      <c r="I745" s="4" t="s">
        <v>50</v>
      </c>
      <c r="J745" s="4">
        <v>21</v>
      </c>
      <c r="K745" s="4" t="s">
        <v>20</v>
      </c>
      <c r="L745" s="4" t="s">
        <v>1292</v>
      </c>
      <c r="M745" s="15">
        <v>89</v>
      </c>
      <c r="N745" s="15">
        <f t="shared" si="11"/>
        <v>89</v>
      </c>
      <c r="O745" s="4">
        <v>1</v>
      </c>
      <c r="P745" s="4">
        <f>IFERROR(VLOOKUP(F745,'Initial selection'!E:N,10,FALSE),0)</f>
        <v>2</v>
      </c>
    </row>
    <row r="746" spans="1:16" ht="15.75" customHeight="1" x14ac:dyDescent="0.25">
      <c r="A746" s="4">
        <v>871</v>
      </c>
      <c r="B746" s="4" t="s">
        <v>1968</v>
      </c>
      <c r="C746" s="4" t="s">
        <v>14</v>
      </c>
      <c r="D746" s="4" t="s">
        <v>1518</v>
      </c>
      <c r="E746" s="6"/>
      <c r="F746" s="5" t="s">
        <v>1969</v>
      </c>
      <c r="G746" s="4" t="s">
        <v>29</v>
      </c>
      <c r="H746" s="4" t="s">
        <v>568</v>
      </c>
      <c r="I746" s="4" t="s">
        <v>24</v>
      </c>
      <c r="J746" s="4">
        <v>21</v>
      </c>
      <c r="K746" s="4" t="s">
        <v>20</v>
      </c>
      <c r="L746" s="4" t="s">
        <v>1520</v>
      </c>
      <c r="M746" s="15">
        <v>89</v>
      </c>
      <c r="N746" s="15">
        <f t="shared" si="11"/>
        <v>89</v>
      </c>
      <c r="O746" s="4">
        <v>1</v>
      </c>
      <c r="P746" s="4">
        <f>IFERROR(VLOOKUP(F746,'Initial selection'!E:N,10,FALSE),0)</f>
        <v>2</v>
      </c>
    </row>
    <row r="747" spans="1:16" ht="15.75" customHeight="1" x14ac:dyDescent="0.25">
      <c r="A747" s="4">
        <v>917</v>
      </c>
      <c r="B747" s="4" t="s">
        <v>1970</v>
      </c>
      <c r="C747" s="4" t="s">
        <v>14</v>
      </c>
      <c r="D747" s="4" t="s">
        <v>1403</v>
      </c>
      <c r="E747" s="4" t="s">
        <v>27</v>
      </c>
      <c r="F747" s="5" t="s">
        <v>1971</v>
      </c>
      <c r="G747" s="4" t="s">
        <v>29</v>
      </c>
      <c r="H747" s="4" t="s">
        <v>568</v>
      </c>
      <c r="I747" s="4" t="s">
        <v>36</v>
      </c>
      <c r="J747" s="4">
        <v>21</v>
      </c>
      <c r="K747" s="4" t="s">
        <v>294</v>
      </c>
      <c r="L747" s="4" t="s">
        <v>1405</v>
      </c>
      <c r="M747" s="15">
        <v>89</v>
      </c>
      <c r="N747" s="15">
        <f t="shared" si="11"/>
        <v>89</v>
      </c>
      <c r="O747" s="4">
        <v>1</v>
      </c>
      <c r="P747" s="4">
        <f>IFERROR(VLOOKUP(F747,'Initial selection'!E:N,10,FALSE),0)</f>
        <v>2</v>
      </c>
    </row>
    <row r="748" spans="1:16" ht="15.75" customHeight="1" x14ac:dyDescent="0.25">
      <c r="A748" s="4">
        <v>933</v>
      </c>
      <c r="B748" s="4" t="s">
        <v>1972</v>
      </c>
      <c r="C748" s="4" t="s">
        <v>14</v>
      </c>
      <c r="D748" s="4" t="s">
        <v>1973</v>
      </c>
      <c r="E748" s="6"/>
      <c r="F748" s="5" t="s">
        <v>1974</v>
      </c>
      <c r="G748" s="4" t="s">
        <v>29</v>
      </c>
      <c r="H748" s="4" t="s">
        <v>568</v>
      </c>
      <c r="I748" s="4" t="s">
        <v>414</v>
      </c>
      <c r="J748" s="4">
        <v>21</v>
      </c>
      <c r="K748" s="4" t="s">
        <v>294</v>
      </c>
      <c r="L748" s="4" t="s">
        <v>1975</v>
      </c>
      <c r="M748" s="15">
        <v>89</v>
      </c>
      <c r="N748" s="15">
        <f t="shared" si="11"/>
        <v>89</v>
      </c>
      <c r="O748" s="4">
        <v>1</v>
      </c>
      <c r="P748" s="4">
        <f>IFERROR(VLOOKUP(F748,'Initial selection'!E:N,10,FALSE),0)</f>
        <v>1</v>
      </c>
    </row>
    <row r="749" spans="1:16" ht="15.75" customHeight="1" x14ac:dyDescent="0.25">
      <c r="A749" s="4">
        <v>934</v>
      </c>
      <c r="B749" s="4" t="s">
        <v>1976</v>
      </c>
      <c r="C749" s="4" t="s">
        <v>14</v>
      </c>
      <c r="D749" s="4" t="s">
        <v>1973</v>
      </c>
      <c r="E749" s="6"/>
      <c r="F749" s="5" t="s">
        <v>1977</v>
      </c>
      <c r="G749" s="4" t="s">
        <v>29</v>
      </c>
      <c r="H749" s="4" t="s">
        <v>568</v>
      </c>
      <c r="I749" s="4" t="s">
        <v>77</v>
      </c>
      <c r="J749" s="4">
        <v>21</v>
      </c>
      <c r="K749" s="4" t="s">
        <v>294</v>
      </c>
      <c r="L749" s="4" t="s">
        <v>1975</v>
      </c>
      <c r="M749" s="15">
        <v>89</v>
      </c>
      <c r="N749" s="15">
        <f t="shared" si="11"/>
        <v>89</v>
      </c>
      <c r="O749" s="4">
        <v>1</v>
      </c>
      <c r="P749" s="4">
        <f>IFERROR(VLOOKUP(F749,'Initial selection'!E:N,10,FALSE),0)</f>
        <v>1</v>
      </c>
    </row>
    <row r="750" spans="1:16" ht="15.75" customHeight="1" x14ac:dyDescent="0.25">
      <c r="A750" s="4">
        <v>896</v>
      </c>
      <c r="B750" s="4" t="s">
        <v>1978</v>
      </c>
      <c r="C750" s="4" t="s">
        <v>14</v>
      </c>
      <c r="D750" s="4" t="s">
        <v>1636</v>
      </c>
      <c r="E750" s="4" t="s">
        <v>27</v>
      </c>
      <c r="F750" s="5" t="s">
        <v>1979</v>
      </c>
      <c r="G750" s="4" t="s">
        <v>29</v>
      </c>
      <c r="H750" s="4" t="s">
        <v>568</v>
      </c>
      <c r="I750" s="4" t="s">
        <v>45</v>
      </c>
      <c r="J750" s="4">
        <v>21</v>
      </c>
      <c r="K750" s="4" t="s">
        <v>294</v>
      </c>
      <c r="L750" s="4" t="s">
        <v>1638</v>
      </c>
      <c r="M750" s="15">
        <v>85</v>
      </c>
      <c r="N750" s="15">
        <f t="shared" si="11"/>
        <v>85</v>
      </c>
      <c r="O750" s="4">
        <v>1</v>
      </c>
      <c r="P750" s="4">
        <f>IFERROR(VLOOKUP(F750,'Initial selection'!E:N,10,FALSE),0)</f>
        <v>3</v>
      </c>
    </row>
    <row r="751" spans="1:16" ht="15.75" customHeight="1" x14ac:dyDescent="0.25">
      <c r="A751" s="4">
        <v>916</v>
      </c>
      <c r="B751" s="4" t="s">
        <v>1980</v>
      </c>
      <c r="C751" s="4" t="s">
        <v>14</v>
      </c>
      <c r="D751" s="4" t="s">
        <v>1367</v>
      </c>
      <c r="E751" s="4" t="s">
        <v>155</v>
      </c>
      <c r="F751" s="5" t="s">
        <v>1981</v>
      </c>
      <c r="G751" s="4" t="s">
        <v>29</v>
      </c>
      <c r="H751" s="4" t="s">
        <v>568</v>
      </c>
      <c r="I751" s="4" t="s">
        <v>45</v>
      </c>
      <c r="J751" s="4">
        <v>21</v>
      </c>
      <c r="K751" s="4" t="s">
        <v>294</v>
      </c>
      <c r="L751" s="4" t="s">
        <v>1369</v>
      </c>
      <c r="M751" s="15">
        <v>85</v>
      </c>
      <c r="N751" s="15">
        <f t="shared" si="11"/>
        <v>85</v>
      </c>
      <c r="O751" s="4">
        <v>1</v>
      </c>
      <c r="P751" s="4">
        <f>IFERROR(VLOOKUP(F751,'Initial selection'!E:N,10,FALSE),0)</f>
        <v>3</v>
      </c>
    </row>
    <row r="752" spans="1:16" ht="15.75" customHeight="1" x14ac:dyDescent="0.25">
      <c r="A752" s="4">
        <v>931</v>
      </c>
      <c r="B752" s="4" t="s">
        <v>1982</v>
      </c>
      <c r="C752" s="4" t="s">
        <v>14</v>
      </c>
      <c r="D752" s="4" t="s">
        <v>1578</v>
      </c>
      <c r="E752" s="4" t="s">
        <v>229</v>
      </c>
      <c r="F752" s="5" t="s">
        <v>1983</v>
      </c>
      <c r="G752" s="4" t="s">
        <v>29</v>
      </c>
      <c r="H752" s="4" t="s">
        <v>568</v>
      </c>
      <c r="I752" s="4" t="s">
        <v>36</v>
      </c>
      <c r="J752" s="4">
        <v>21</v>
      </c>
      <c r="K752" s="4" t="s">
        <v>294</v>
      </c>
      <c r="L752" s="4" t="s">
        <v>1580</v>
      </c>
      <c r="M752" s="15">
        <v>75</v>
      </c>
      <c r="N752" s="15">
        <f t="shared" si="11"/>
        <v>75</v>
      </c>
      <c r="O752" s="4">
        <v>1</v>
      </c>
      <c r="P752" s="4">
        <f>IFERROR(VLOOKUP(F752,'Initial selection'!E:N,10,FALSE),0)</f>
        <v>1</v>
      </c>
    </row>
    <row r="753" spans="1:16" ht="15.75" customHeight="1" x14ac:dyDescent="0.25">
      <c r="A753" s="4">
        <v>707</v>
      </c>
      <c r="B753" s="4" t="s">
        <v>1984</v>
      </c>
      <c r="C753" s="4" t="s">
        <v>14</v>
      </c>
      <c r="D753" s="4" t="s">
        <v>1985</v>
      </c>
      <c r="E753" s="6"/>
      <c r="F753" s="5" t="s">
        <v>1986</v>
      </c>
      <c r="G753" s="4" t="s">
        <v>29</v>
      </c>
      <c r="H753" s="17" t="s">
        <v>1999</v>
      </c>
      <c r="I753" s="4" t="s">
        <v>691</v>
      </c>
      <c r="J753" s="4">
        <v>21</v>
      </c>
      <c r="K753" s="4" t="s">
        <v>20</v>
      </c>
      <c r="L753" s="4" t="s">
        <v>1987</v>
      </c>
      <c r="M753" s="15">
        <v>60</v>
      </c>
      <c r="N753" s="15">
        <f t="shared" si="11"/>
        <v>60</v>
      </c>
      <c r="O753" s="4">
        <v>1</v>
      </c>
      <c r="P753" s="4">
        <f>IFERROR(VLOOKUP(F753,'Initial selection'!E:N,10,FALSE),0)</f>
        <v>7</v>
      </c>
    </row>
    <row r="754" spans="1:16" ht="15.75" customHeight="1" x14ac:dyDescent="0.25">
      <c r="A754" s="4">
        <v>315</v>
      </c>
      <c r="B754" s="4" t="s">
        <v>1988</v>
      </c>
      <c r="C754" s="4" t="s">
        <v>14</v>
      </c>
      <c r="D754" s="4" t="s">
        <v>1562</v>
      </c>
      <c r="E754" s="6"/>
      <c r="F754" s="5" t="s">
        <v>1989</v>
      </c>
      <c r="G754" s="4" t="s">
        <v>17</v>
      </c>
      <c r="H754" s="17" t="s">
        <v>1999</v>
      </c>
      <c r="I754" s="4" t="s">
        <v>914</v>
      </c>
      <c r="J754" s="4">
        <v>21</v>
      </c>
      <c r="K754" s="4" t="s">
        <v>20</v>
      </c>
      <c r="L754" s="4" t="s">
        <v>1564</v>
      </c>
      <c r="M754" s="15">
        <v>55</v>
      </c>
      <c r="N754" s="15">
        <f t="shared" si="11"/>
        <v>55</v>
      </c>
      <c r="O754" s="4">
        <v>1</v>
      </c>
      <c r="P754" s="4">
        <f>IFERROR(VLOOKUP(F754,'Initial selection'!E:N,10,FALSE),0)</f>
        <v>2</v>
      </c>
    </row>
  </sheetData>
  <autoFilter ref="A1:P754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0"/>
  <sheetViews>
    <sheetView topLeftCell="M1" workbookViewId="0">
      <selection activeCell="N1" sqref="N1:N1048576"/>
    </sheetView>
  </sheetViews>
  <sheetFormatPr defaultColWidth="14.42578125" defaultRowHeight="15" customHeight="1" x14ac:dyDescent="0.25"/>
  <cols>
    <col min="1" max="1" width="21.85546875" customWidth="1"/>
    <col min="2" max="2" width="21.7109375" customWidth="1"/>
    <col min="3" max="3" width="20.140625" customWidth="1"/>
    <col min="4" max="4" width="60.5703125" bestFit="1" customWidth="1"/>
    <col min="5" max="5" width="19.5703125" customWidth="1"/>
    <col min="7" max="7" width="24" bestFit="1" customWidth="1"/>
    <col min="10" max="10" width="18.42578125" customWidth="1"/>
    <col min="11" max="11" width="19.42578125" style="11" customWidth="1"/>
    <col min="12" max="12" width="18.5703125" customWidth="1"/>
    <col min="13" max="13" width="141.28515625" bestFit="1" customWidth="1"/>
  </cols>
  <sheetData>
    <row r="1" spans="1:15" s="14" customFormat="1" ht="15" customHeight="1" x14ac:dyDescent="0.25">
      <c r="A1" s="8" t="s">
        <v>1</v>
      </c>
      <c r="B1" s="8" t="s">
        <v>1990</v>
      </c>
      <c r="C1" s="8" t="s">
        <v>1991</v>
      </c>
      <c r="D1" s="8" t="s">
        <v>2</v>
      </c>
      <c r="E1" s="9" t="s">
        <v>4</v>
      </c>
      <c r="F1" s="8" t="s">
        <v>5</v>
      </c>
      <c r="G1" s="8" t="s">
        <v>1992</v>
      </c>
      <c r="H1" s="8" t="s">
        <v>6</v>
      </c>
      <c r="I1" s="8" t="s">
        <v>7</v>
      </c>
      <c r="J1" s="8" t="s">
        <v>8</v>
      </c>
      <c r="K1" s="12" t="s">
        <v>2454</v>
      </c>
      <c r="L1" s="8" t="s">
        <v>1993</v>
      </c>
      <c r="M1" s="8" t="s">
        <v>1994</v>
      </c>
      <c r="N1" s="8" t="s">
        <v>1995</v>
      </c>
      <c r="O1" s="13" t="s">
        <v>1996</v>
      </c>
    </row>
    <row r="2" spans="1:15" ht="15" customHeight="1" x14ac:dyDescent="0.25">
      <c r="A2" s="4" t="s">
        <v>14</v>
      </c>
      <c r="B2" s="4">
        <v>2828352</v>
      </c>
      <c r="C2" s="4">
        <v>834116</v>
      </c>
      <c r="D2" s="4" t="s">
        <v>698</v>
      </c>
      <c r="E2" s="5" t="s">
        <v>775</v>
      </c>
      <c r="F2" s="4" t="s">
        <v>17</v>
      </c>
      <c r="G2" s="4" t="s">
        <v>56</v>
      </c>
      <c r="H2" s="4">
        <v>2</v>
      </c>
      <c r="I2" s="4">
        <v>21</v>
      </c>
      <c r="J2" s="4" t="s">
        <v>20</v>
      </c>
      <c r="K2" s="10">
        <v>195</v>
      </c>
      <c r="L2" s="4">
        <v>6204430000</v>
      </c>
      <c r="M2" s="4" t="s">
        <v>1997</v>
      </c>
      <c r="N2" s="4">
        <v>15</v>
      </c>
      <c r="O2" s="7">
        <v>2925</v>
      </c>
    </row>
    <row r="3" spans="1:15" ht="15" customHeight="1" x14ac:dyDescent="0.25">
      <c r="A3" s="4" t="s">
        <v>14</v>
      </c>
      <c r="B3" s="4">
        <v>2828170</v>
      </c>
      <c r="C3" s="4">
        <v>834080</v>
      </c>
      <c r="D3" s="4" t="s">
        <v>615</v>
      </c>
      <c r="E3" s="5" t="s">
        <v>1998</v>
      </c>
      <c r="F3" s="4" t="s">
        <v>17</v>
      </c>
      <c r="G3" s="4" t="s">
        <v>1999</v>
      </c>
      <c r="H3" s="4">
        <v>39</v>
      </c>
      <c r="I3" s="4">
        <v>21</v>
      </c>
      <c r="J3" s="4" t="s">
        <v>20</v>
      </c>
      <c r="K3" s="10">
        <v>110</v>
      </c>
      <c r="L3" s="6"/>
      <c r="M3" s="4" t="s">
        <v>2000</v>
      </c>
      <c r="N3" s="4">
        <v>36</v>
      </c>
      <c r="O3" s="7">
        <v>3960</v>
      </c>
    </row>
    <row r="4" spans="1:15" ht="15" customHeight="1" x14ac:dyDescent="0.25">
      <c r="A4" s="4" t="s">
        <v>14</v>
      </c>
      <c r="B4" s="4">
        <v>2829370</v>
      </c>
      <c r="C4" s="4">
        <v>834339</v>
      </c>
      <c r="D4" s="4" t="s">
        <v>163</v>
      </c>
      <c r="E4" s="5" t="s">
        <v>247</v>
      </c>
      <c r="F4" s="4" t="s">
        <v>17</v>
      </c>
      <c r="G4" s="4" t="s">
        <v>18</v>
      </c>
      <c r="H4" s="4">
        <v>2</v>
      </c>
      <c r="I4" s="4">
        <v>21</v>
      </c>
      <c r="J4" s="4" t="s">
        <v>20</v>
      </c>
      <c r="K4" s="10">
        <v>425</v>
      </c>
      <c r="L4" s="4">
        <v>6202200019</v>
      </c>
      <c r="M4" s="4" t="s">
        <v>2001</v>
      </c>
      <c r="N4" s="4">
        <v>14</v>
      </c>
      <c r="O4" s="7">
        <v>5950</v>
      </c>
    </row>
    <row r="5" spans="1:15" ht="15" customHeight="1" x14ac:dyDescent="0.25">
      <c r="A5" s="4" t="s">
        <v>14</v>
      </c>
      <c r="B5" s="4">
        <v>2829001</v>
      </c>
      <c r="C5" s="4">
        <v>834266</v>
      </c>
      <c r="D5" s="4" t="s">
        <v>1375</v>
      </c>
      <c r="E5" s="5" t="s">
        <v>2002</v>
      </c>
      <c r="F5" s="4" t="s">
        <v>29</v>
      </c>
      <c r="G5" s="4" t="s">
        <v>468</v>
      </c>
      <c r="H5" s="4">
        <v>3</v>
      </c>
      <c r="I5" s="4">
        <v>21</v>
      </c>
      <c r="J5" s="4" t="s">
        <v>20</v>
      </c>
      <c r="K5" s="10">
        <v>99</v>
      </c>
      <c r="L5" s="4">
        <v>6110209100</v>
      </c>
      <c r="M5" s="4" t="s">
        <v>2003</v>
      </c>
      <c r="N5" s="4">
        <v>2</v>
      </c>
      <c r="O5" s="7">
        <v>198</v>
      </c>
    </row>
    <row r="6" spans="1:15" ht="15" customHeight="1" x14ac:dyDescent="0.25">
      <c r="A6" s="4" t="s">
        <v>14</v>
      </c>
      <c r="B6" s="4">
        <v>2828854</v>
      </c>
      <c r="C6" s="4">
        <v>834238</v>
      </c>
      <c r="D6" s="4" t="s">
        <v>2004</v>
      </c>
      <c r="E6" s="5" t="s">
        <v>2005</v>
      </c>
      <c r="F6" s="4" t="s">
        <v>29</v>
      </c>
      <c r="G6" s="4" t="s">
        <v>1183</v>
      </c>
      <c r="H6" s="4">
        <v>3</v>
      </c>
      <c r="I6" s="4">
        <v>21</v>
      </c>
      <c r="J6" s="4" t="s">
        <v>294</v>
      </c>
      <c r="K6" s="10">
        <v>69</v>
      </c>
      <c r="L6" s="6"/>
      <c r="M6" s="4" t="s">
        <v>2006</v>
      </c>
      <c r="N6" s="4">
        <v>2</v>
      </c>
      <c r="O6" s="7">
        <v>138</v>
      </c>
    </row>
    <row r="7" spans="1:15" ht="15" customHeight="1" x14ac:dyDescent="0.25">
      <c r="A7" s="4" t="s">
        <v>14</v>
      </c>
      <c r="B7" s="4">
        <v>2828576</v>
      </c>
      <c r="C7" s="4">
        <v>834163</v>
      </c>
      <c r="D7" s="4" t="s">
        <v>255</v>
      </c>
      <c r="E7" s="5" t="s">
        <v>279</v>
      </c>
      <c r="F7" s="4" t="s">
        <v>29</v>
      </c>
      <c r="G7" s="4" t="s">
        <v>67</v>
      </c>
      <c r="H7" s="4">
        <v>36</v>
      </c>
      <c r="I7" s="4">
        <v>21</v>
      </c>
      <c r="J7" s="4" t="s">
        <v>20</v>
      </c>
      <c r="K7" s="10">
        <v>150</v>
      </c>
      <c r="L7" s="6"/>
      <c r="M7" s="4" t="s">
        <v>2007</v>
      </c>
      <c r="N7" s="4">
        <v>40</v>
      </c>
      <c r="O7" s="7">
        <v>6000</v>
      </c>
    </row>
    <row r="8" spans="1:15" ht="15" customHeight="1" x14ac:dyDescent="0.25">
      <c r="A8" s="4" t="s">
        <v>14</v>
      </c>
      <c r="B8" s="4">
        <v>2828519</v>
      </c>
      <c r="C8" s="4">
        <v>834150</v>
      </c>
      <c r="D8" s="4" t="s">
        <v>26</v>
      </c>
      <c r="E8" s="5" t="s">
        <v>413</v>
      </c>
      <c r="F8" s="4" t="s">
        <v>29</v>
      </c>
      <c r="G8" s="4" t="s">
        <v>30</v>
      </c>
      <c r="H8" s="4">
        <v>7</v>
      </c>
      <c r="I8" s="4">
        <v>21</v>
      </c>
      <c r="J8" s="4" t="s">
        <v>20</v>
      </c>
      <c r="K8" s="10">
        <v>325</v>
      </c>
      <c r="L8" s="4">
        <v>6201200019</v>
      </c>
      <c r="M8" s="4" t="s">
        <v>2008</v>
      </c>
      <c r="N8" s="4">
        <v>15</v>
      </c>
      <c r="O8" s="7">
        <v>4875</v>
      </c>
    </row>
    <row r="9" spans="1:15" ht="15" customHeight="1" x14ac:dyDescent="0.25">
      <c r="A9" s="4" t="s">
        <v>14</v>
      </c>
      <c r="B9" s="4">
        <v>2828712</v>
      </c>
      <c r="C9" s="4">
        <v>834203</v>
      </c>
      <c r="D9" s="4" t="s">
        <v>1562</v>
      </c>
      <c r="E9" s="5" t="s">
        <v>1644</v>
      </c>
      <c r="F9" s="4" t="s">
        <v>17</v>
      </c>
      <c r="G9" s="4" t="s">
        <v>1999</v>
      </c>
      <c r="H9" s="4">
        <v>37</v>
      </c>
      <c r="I9" s="4">
        <v>21</v>
      </c>
      <c r="J9" s="4" t="s">
        <v>20</v>
      </c>
      <c r="K9" s="10">
        <v>55</v>
      </c>
      <c r="L9" s="6"/>
      <c r="M9" s="4" t="s">
        <v>2009</v>
      </c>
      <c r="N9" s="4">
        <v>7</v>
      </c>
      <c r="O9" s="7">
        <v>385</v>
      </c>
    </row>
    <row r="10" spans="1:15" ht="15" customHeight="1" x14ac:dyDescent="0.25">
      <c r="A10" s="4" t="s">
        <v>14</v>
      </c>
      <c r="B10" s="4">
        <v>2828628</v>
      </c>
      <c r="C10" s="4">
        <v>834182</v>
      </c>
      <c r="D10" s="4" t="s">
        <v>1389</v>
      </c>
      <c r="E10" s="5" t="s">
        <v>2010</v>
      </c>
      <c r="F10" s="4" t="s">
        <v>17</v>
      </c>
      <c r="G10" s="4" t="s">
        <v>1999</v>
      </c>
      <c r="H10" s="4">
        <v>39</v>
      </c>
      <c r="I10" s="4">
        <v>21</v>
      </c>
      <c r="J10" s="4" t="s">
        <v>20</v>
      </c>
      <c r="K10" s="10">
        <v>110</v>
      </c>
      <c r="L10" s="6"/>
      <c r="M10" s="4" t="s">
        <v>2011</v>
      </c>
      <c r="N10" s="4">
        <v>1</v>
      </c>
      <c r="O10" s="7">
        <v>110</v>
      </c>
    </row>
    <row r="11" spans="1:15" ht="15" customHeight="1" x14ac:dyDescent="0.25">
      <c r="A11" s="4" t="s">
        <v>14</v>
      </c>
      <c r="B11" s="4">
        <v>2829380</v>
      </c>
      <c r="C11" s="4">
        <v>834341</v>
      </c>
      <c r="D11" s="4" t="s">
        <v>425</v>
      </c>
      <c r="E11" s="5" t="s">
        <v>1462</v>
      </c>
      <c r="F11" s="4" t="s">
        <v>17</v>
      </c>
      <c r="G11" s="4" t="s">
        <v>30</v>
      </c>
      <c r="H11" s="4">
        <v>2</v>
      </c>
      <c r="I11" s="4">
        <v>21</v>
      </c>
      <c r="J11" s="4" t="s">
        <v>20</v>
      </c>
      <c r="K11" s="10">
        <v>495</v>
      </c>
      <c r="L11" s="4">
        <v>6202200019</v>
      </c>
      <c r="M11" s="4" t="s">
        <v>2012</v>
      </c>
      <c r="N11" s="4">
        <v>6</v>
      </c>
      <c r="O11" s="7">
        <v>2970</v>
      </c>
    </row>
    <row r="12" spans="1:15" ht="15" customHeight="1" x14ac:dyDescent="0.25">
      <c r="A12" s="4" t="s">
        <v>14</v>
      </c>
      <c r="B12" s="4">
        <v>2828971</v>
      </c>
      <c r="C12" s="4">
        <v>834262</v>
      </c>
      <c r="D12" s="4" t="s">
        <v>1614</v>
      </c>
      <c r="E12" s="5" t="s">
        <v>2013</v>
      </c>
      <c r="F12" s="4" t="s">
        <v>29</v>
      </c>
      <c r="G12" s="4" t="s">
        <v>568</v>
      </c>
      <c r="H12" s="4">
        <v>2</v>
      </c>
      <c r="I12" s="4">
        <v>21</v>
      </c>
      <c r="J12" s="4" t="s">
        <v>20</v>
      </c>
      <c r="K12" s="10">
        <v>89</v>
      </c>
      <c r="L12" s="6"/>
      <c r="M12" s="4" t="s">
        <v>2014</v>
      </c>
      <c r="N12" s="4">
        <v>3</v>
      </c>
      <c r="O12" s="7">
        <v>267</v>
      </c>
    </row>
    <row r="13" spans="1:15" ht="15" customHeight="1" x14ac:dyDescent="0.25">
      <c r="A13" s="4" t="s">
        <v>14</v>
      </c>
      <c r="B13" s="4">
        <v>2828941</v>
      </c>
      <c r="C13" s="4">
        <v>834256</v>
      </c>
      <c r="D13" s="4" t="s">
        <v>1728</v>
      </c>
      <c r="E13" s="5" t="s">
        <v>2015</v>
      </c>
      <c r="F13" s="4" t="s">
        <v>29</v>
      </c>
      <c r="G13" s="4" t="s">
        <v>568</v>
      </c>
      <c r="H13" s="4">
        <v>5</v>
      </c>
      <c r="I13" s="4">
        <v>21</v>
      </c>
      <c r="J13" s="4" t="s">
        <v>20</v>
      </c>
      <c r="K13" s="10">
        <v>85</v>
      </c>
      <c r="L13" s="4">
        <v>6205200090</v>
      </c>
      <c r="M13" s="4" t="s">
        <v>2016</v>
      </c>
      <c r="N13" s="4">
        <v>2</v>
      </c>
      <c r="O13" s="7">
        <v>170</v>
      </c>
    </row>
    <row r="14" spans="1:15" ht="15" customHeight="1" x14ac:dyDescent="0.25">
      <c r="A14" s="4" t="s">
        <v>14</v>
      </c>
      <c r="B14" s="4">
        <v>2828477</v>
      </c>
      <c r="C14" s="4">
        <v>834142</v>
      </c>
      <c r="D14" s="4" t="s">
        <v>814</v>
      </c>
      <c r="E14" s="5" t="s">
        <v>1504</v>
      </c>
      <c r="F14" s="4" t="s">
        <v>29</v>
      </c>
      <c r="G14" s="4" t="s">
        <v>468</v>
      </c>
      <c r="H14" s="4">
        <v>1</v>
      </c>
      <c r="I14" s="4">
        <v>21</v>
      </c>
      <c r="J14" s="4" t="s">
        <v>20</v>
      </c>
      <c r="K14" s="10">
        <v>149</v>
      </c>
      <c r="L14" s="6"/>
      <c r="M14" s="4" t="s">
        <v>2017</v>
      </c>
      <c r="N14" s="4">
        <v>3</v>
      </c>
      <c r="O14" s="7">
        <v>447</v>
      </c>
    </row>
    <row r="15" spans="1:15" ht="15" customHeight="1" x14ac:dyDescent="0.25">
      <c r="A15" s="4" t="s">
        <v>14</v>
      </c>
      <c r="B15" s="4">
        <v>2829089</v>
      </c>
      <c r="C15" s="4">
        <v>834282</v>
      </c>
      <c r="D15" s="4" t="s">
        <v>2018</v>
      </c>
      <c r="E15" s="5" t="s">
        <v>2019</v>
      </c>
      <c r="F15" s="4" t="s">
        <v>29</v>
      </c>
      <c r="G15" s="4" t="s">
        <v>1999</v>
      </c>
      <c r="H15" s="4">
        <v>44</v>
      </c>
      <c r="I15" s="4">
        <v>21</v>
      </c>
      <c r="J15" s="4" t="s">
        <v>20</v>
      </c>
      <c r="K15" s="10">
        <v>150</v>
      </c>
      <c r="L15" s="6"/>
      <c r="M15" s="4" t="s">
        <v>2020</v>
      </c>
      <c r="N15" s="4">
        <v>1</v>
      </c>
      <c r="O15" s="7">
        <v>150</v>
      </c>
    </row>
    <row r="16" spans="1:15" ht="15" customHeight="1" x14ac:dyDescent="0.25">
      <c r="A16" s="4" t="s">
        <v>14</v>
      </c>
      <c r="B16" s="4">
        <v>2828172</v>
      </c>
      <c r="C16" s="4">
        <v>834080</v>
      </c>
      <c r="D16" s="4" t="s">
        <v>615</v>
      </c>
      <c r="E16" s="5" t="s">
        <v>2021</v>
      </c>
      <c r="F16" s="4" t="s">
        <v>17</v>
      </c>
      <c r="G16" s="4" t="s">
        <v>1999</v>
      </c>
      <c r="H16" s="4">
        <v>40</v>
      </c>
      <c r="I16" s="4">
        <v>21</v>
      </c>
      <c r="J16" s="4" t="s">
        <v>20</v>
      </c>
      <c r="K16" s="10">
        <v>110</v>
      </c>
      <c r="L16" s="6"/>
      <c r="M16" s="4" t="s">
        <v>2000</v>
      </c>
      <c r="N16" s="4">
        <v>15</v>
      </c>
      <c r="O16" s="7">
        <v>1650</v>
      </c>
    </row>
    <row r="17" spans="1:15" ht="15" customHeight="1" x14ac:dyDescent="0.25">
      <c r="A17" s="4" t="s">
        <v>14</v>
      </c>
      <c r="B17" s="4">
        <v>2828464</v>
      </c>
      <c r="C17" s="4">
        <v>834140</v>
      </c>
      <c r="D17" s="4" t="s">
        <v>116</v>
      </c>
      <c r="E17" s="5" t="s">
        <v>137</v>
      </c>
      <c r="F17" s="4" t="s">
        <v>29</v>
      </c>
      <c r="G17" s="4" t="s">
        <v>30</v>
      </c>
      <c r="H17" s="4">
        <v>2</v>
      </c>
      <c r="I17" s="4">
        <v>21</v>
      </c>
      <c r="J17" s="4" t="s">
        <v>20</v>
      </c>
      <c r="K17" s="10">
        <v>225</v>
      </c>
      <c r="L17" s="6"/>
      <c r="M17" s="4" t="s">
        <v>2022</v>
      </c>
      <c r="N17" s="4">
        <v>36</v>
      </c>
      <c r="O17" s="7">
        <v>8100</v>
      </c>
    </row>
    <row r="18" spans="1:15" ht="15" customHeight="1" x14ac:dyDescent="0.25">
      <c r="A18" s="4" t="s">
        <v>14</v>
      </c>
      <c r="B18" s="4">
        <v>2828683</v>
      </c>
      <c r="C18" s="4">
        <v>834197</v>
      </c>
      <c r="D18" s="4" t="s">
        <v>189</v>
      </c>
      <c r="E18" s="5" t="s">
        <v>190</v>
      </c>
      <c r="F18" s="4" t="s">
        <v>17</v>
      </c>
      <c r="G18" s="4" t="s">
        <v>1999</v>
      </c>
      <c r="H18" s="4">
        <v>39</v>
      </c>
      <c r="I18" s="4">
        <v>21</v>
      </c>
      <c r="J18" s="4" t="s">
        <v>20</v>
      </c>
      <c r="K18" s="10">
        <v>175</v>
      </c>
      <c r="L18" s="6"/>
      <c r="M18" s="4" t="s">
        <v>2023</v>
      </c>
      <c r="N18" s="4">
        <v>40</v>
      </c>
      <c r="O18" s="7">
        <v>7000</v>
      </c>
    </row>
    <row r="19" spans="1:15" ht="15" customHeight="1" x14ac:dyDescent="0.25">
      <c r="A19" s="4" t="s">
        <v>14</v>
      </c>
      <c r="B19" s="4">
        <v>2829361</v>
      </c>
      <c r="C19" s="4">
        <v>834337</v>
      </c>
      <c r="D19" s="4" t="s">
        <v>86</v>
      </c>
      <c r="E19" s="5" t="s">
        <v>1754</v>
      </c>
      <c r="F19" s="4" t="s">
        <v>17</v>
      </c>
      <c r="G19" s="4" t="s">
        <v>30</v>
      </c>
      <c r="H19" s="4">
        <v>5</v>
      </c>
      <c r="I19" s="4">
        <v>21</v>
      </c>
      <c r="J19" s="4" t="s">
        <v>20</v>
      </c>
      <c r="K19" s="10">
        <v>225</v>
      </c>
      <c r="L19" s="6"/>
      <c r="M19" s="4" t="s">
        <v>2024</v>
      </c>
      <c r="N19" s="4">
        <v>2</v>
      </c>
      <c r="O19" s="7">
        <v>450</v>
      </c>
    </row>
    <row r="20" spans="1:15" ht="15" customHeight="1" x14ac:dyDescent="0.25">
      <c r="A20" s="4" t="s">
        <v>14</v>
      </c>
      <c r="B20" s="4">
        <v>2829357</v>
      </c>
      <c r="C20" s="4">
        <v>834337</v>
      </c>
      <c r="D20" s="4" t="s">
        <v>86</v>
      </c>
      <c r="E20" s="5" t="s">
        <v>88</v>
      </c>
      <c r="F20" s="4" t="s">
        <v>17</v>
      </c>
      <c r="G20" s="4" t="s">
        <v>30</v>
      </c>
      <c r="H20" s="4">
        <v>3</v>
      </c>
      <c r="I20" s="4">
        <v>21</v>
      </c>
      <c r="J20" s="4" t="s">
        <v>20</v>
      </c>
      <c r="K20" s="10">
        <v>225</v>
      </c>
      <c r="L20" s="6"/>
      <c r="M20" s="4" t="s">
        <v>2024</v>
      </c>
      <c r="N20" s="4">
        <v>40</v>
      </c>
      <c r="O20" s="7">
        <v>9000</v>
      </c>
    </row>
    <row r="21" spans="1:15" ht="15" customHeight="1" x14ac:dyDescent="0.25">
      <c r="A21" s="4" t="s">
        <v>14</v>
      </c>
      <c r="B21" s="4">
        <v>2828983</v>
      </c>
      <c r="C21" s="4">
        <v>834264</v>
      </c>
      <c r="D21" s="4" t="s">
        <v>1115</v>
      </c>
      <c r="E21" s="5" t="s">
        <v>1901</v>
      </c>
      <c r="F21" s="4" t="s">
        <v>29</v>
      </c>
      <c r="G21" s="4" t="s">
        <v>568</v>
      </c>
      <c r="H21" s="4">
        <v>6</v>
      </c>
      <c r="I21" s="4">
        <v>21</v>
      </c>
      <c r="J21" s="4" t="s">
        <v>20</v>
      </c>
      <c r="K21" s="10">
        <v>119</v>
      </c>
      <c r="L21" s="4">
        <v>6205200090</v>
      </c>
      <c r="M21" s="4" t="s">
        <v>2025</v>
      </c>
      <c r="N21" s="4">
        <v>2</v>
      </c>
      <c r="O21" s="7">
        <v>238</v>
      </c>
    </row>
    <row r="22" spans="1:15" ht="15" customHeight="1" x14ac:dyDescent="0.25">
      <c r="A22" s="4" t="s">
        <v>14</v>
      </c>
      <c r="B22" s="4">
        <v>2829230</v>
      </c>
      <c r="C22" s="4">
        <v>834313</v>
      </c>
      <c r="D22" s="4" t="s">
        <v>1776</v>
      </c>
      <c r="E22" s="5" t="s">
        <v>2026</v>
      </c>
      <c r="F22" s="4" t="s">
        <v>17</v>
      </c>
      <c r="G22" s="4" t="s">
        <v>30</v>
      </c>
      <c r="H22" s="4">
        <v>1</v>
      </c>
      <c r="I22" s="4">
        <v>21</v>
      </c>
      <c r="J22" s="4" t="s">
        <v>20</v>
      </c>
      <c r="K22" s="10">
        <v>195</v>
      </c>
      <c r="L22" s="6"/>
      <c r="M22" s="4" t="s">
        <v>2027</v>
      </c>
      <c r="N22" s="4">
        <v>14</v>
      </c>
      <c r="O22" s="7">
        <v>2730</v>
      </c>
    </row>
    <row r="23" spans="1:15" ht="15" customHeight="1" x14ac:dyDescent="0.25">
      <c r="A23" s="4" t="s">
        <v>14</v>
      </c>
      <c r="B23" s="4">
        <v>2829016</v>
      </c>
      <c r="C23" s="4">
        <v>834269</v>
      </c>
      <c r="D23" s="4" t="s">
        <v>1290</v>
      </c>
      <c r="E23" s="5" t="s">
        <v>2028</v>
      </c>
      <c r="F23" s="4" t="s">
        <v>29</v>
      </c>
      <c r="G23" s="4" t="s">
        <v>568</v>
      </c>
      <c r="H23" s="4">
        <v>5</v>
      </c>
      <c r="I23" s="4">
        <v>21</v>
      </c>
      <c r="J23" s="4" t="s">
        <v>20</v>
      </c>
      <c r="K23" s="10">
        <v>89</v>
      </c>
      <c r="L23" s="4">
        <v>6205200090</v>
      </c>
      <c r="M23" s="4" t="s">
        <v>2029</v>
      </c>
      <c r="N23" s="4">
        <v>8</v>
      </c>
      <c r="O23" s="7">
        <v>712</v>
      </c>
    </row>
    <row r="24" spans="1:15" ht="15" customHeight="1" x14ac:dyDescent="0.25">
      <c r="A24" s="4" t="s">
        <v>14</v>
      </c>
      <c r="B24" s="4">
        <v>2829425</v>
      </c>
      <c r="C24" s="4">
        <v>834350</v>
      </c>
      <c r="D24" s="4" t="s">
        <v>1186</v>
      </c>
      <c r="E24" s="5" t="s">
        <v>1592</v>
      </c>
      <c r="F24" s="4" t="s">
        <v>17</v>
      </c>
      <c r="G24" s="4" t="s">
        <v>262</v>
      </c>
      <c r="H24" s="4">
        <v>0</v>
      </c>
      <c r="I24" s="4">
        <v>21</v>
      </c>
      <c r="J24" s="4" t="s">
        <v>294</v>
      </c>
      <c r="K24" s="10">
        <v>185</v>
      </c>
      <c r="L24" s="4">
        <v>4203100000</v>
      </c>
      <c r="M24" s="4" t="s">
        <v>2030</v>
      </c>
      <c r="N24" s="4">
        <v>3</v>
      </c>
      <c r="O24" s="7">
        <v>555</v>
      </c>
    </row>
    <row r="25" spans="1:15" ht="15" customHeight="1" x14ac:dyDescent="0.25">
      <c r="A25" s="4" t="s">
        <v>14</v>
      </c>
      <c r="B25" s="4">
        <v>2828457</v>
      </c>
      <c r="C25" s="4">
        <v>834139</v>
      </c>
      <c r="D25" s="4" t="s">
        <v>1065</v>
      </c>
      <c r="E25" s="5" t="s">
        <v>2031</v>
      </c>
      <c r="F25" s="4" t="s">
        <v>29</v>
      </c>
      <c r="G25" s="4" t="s">
        <v>30</v>
      </c>
      <c r="H25" s="4">
        <v>6</v>
      </c>
      <c r="I25" s="4">
        <v>21</v>
      </c>
      <c r="J25" s="4" t="s">
        <v>20</v>
      </c>
      <c r="K25" s="10">
        <v>325</v>
      </c>
      <c r="L25" s="6"/>
      <c r="M25" s="4" t="s">
        <v>2032</v>
      </c>
      <c r="N25" s="4">
        <v>2</v>
      </c>
      <c r="O25" s="7">
        <v>650</v>
      </c>
    </row>
    <row r="26" spans="1:15" ht="15" customHeight="1" x14ac:dyDescent="0.25">
      <c r="A26" s="4" t="s">
        <v>14</v>
      </c>
      <c r="B26" s="4">
        <v>2828092</v>
      </c>
      <c r="C26" s="4">
        <v>834061</v>
      </c>
      <c r="D26" s="4" t="s">
        <v>1228</v>
      </c>
      <c r="E26" s="5" t="s">
        <v>1891</v>
      </c>
      <c r="F26" s="4" t="s">
        <v>17</v>
      </c>
      <c r="G26" s="4" t="s">
        <v>1999</v>
      </c>
      <c r="H26" s="4">
        <v>38</v>
      </c>
      <c r="I26" s="4">
        <v>21</v>
      </c>
      <c r="J26" s="4" t="s">
        <v>20</v>
      </c>
      <c r="K26" s="10">
        <v>125</v>
      </c>
      <c r="L26" s="6"/>
      <c r="M26" s="4" t="s">
        <v>2033</v>
      </c>
      <c r="N26" s="4">
        <v>8</v>
      </c>
      <c r="O26" s="7">
        <v>1000</v>
      </c>
    </row>
    <row r="27" spans="1:15" ht="15" customHeight="1" x14ac:dyDescent="0.25">
      <c r="A27" s="4" t="s">
        <v>14</v>
      </c>
      <c r="B27" s="4">
        <v>2828336</v>
      </c>
      <c r="C27" s="4">
        <v>834114</v>
      </c>
      <c r="D27" s="4" t="s">
        <v>181</v>
      </c>
      <c r="E27" s="5" t="s">
        <v>187</v>
      </c>
      <c r="F27" s="4" t="s">
        <v>17</v>
      </c>
      <c r="G27" s="4" t="s">
        <v>56</v>
      </c>
      <c r="H27" s="4">
        <v>1</v>
      </c>
      <c r="I27" s="4">
        <v>21</v>
      </c>
      <c r="J27" s="4" t="s">
        <v>20</v>
      </c>
      <c r="K27" s="10">
        <v>175</v>
      </c>
      <c r="L27" s="4">
        <v>6204430000</v>
      </c>
      <c r="M27" s="4" t="s">
        <v>2034</v>
      </c>
      <c r="N27" s="4">
        <v>40</v>
      </c>
      <c r="O27" s="7">
        <v>7000</v>
      </c>
    </row>
    <row r="28" spans="1:15" ht="15" customHeight="1" x14ac:dyDescent="0.25">
      <c r="A28" s="4" t="s">
        <v>14</v>
      </c>
      <c r="B28" s="4">
        <v>2829078</v>
      </c>
      <c r="C28" s="4">
        <v>834280</v>
      </c>
      <c r="D28" s="4" t="s">
        <v>2035</v>
      </c>
      <c r="E28" s="5" t="s">
        <v>2036</v>
      </c>
      <c r="F28" s="4" t="s">
        <v>29</v>
      </c>
      <c r="G28" s="4" t="s">
        <v>468</v>
      </c>
      <c r="H28" s="4">
        <v>6</v>
      </c>
      <c r="I28" s="4">
        <v>21</v>
      </c>
      <c r="J28" s="4" t="s">
        <v>20</v>
      </c>
      <c r="K28" s="10">
        <v>85</v>
      </c>
      <c r="L28" s="4">
        <v>6110113000</v>
      </c>
      <c r="M28" s="4" t="s">
        <v>2037</v>
      </c>
      <c r="N28" s="4">
        <v>6</v>
      </c>
      <c r="O28" s="7">
        <v>510</v>
      </c>
    </row>
    <row r="29" spans="1:15" ht="15" customHeight="1" x14ac:dyDescent="0.25">
      <c r="A29" s="4" t="s">
        <v>14</v>
      </c>
      <c r="B29" s="4">
        <v>2829131</v>
      </c>
      <c r="C29" s="4">
        <v>834290</v>
      </c>
      <c r="D29" s="4" t="s">
        <v>1816</v>
      </c>
      <c r="E29" s="5" t="s">
        <v>2038</v>
      </c>
      <c r="F29" s="4" t="s">
        <v>29</v>
      </c>
      <c r="G29" s="4" t="s">
        <v>568</v>
      </c>
      <c r="H29" s="4">
        <v>5</v>
      </c>
      <c r="I29" s="4">
        <v>21</v>
      </c>
      <c r="J29" s="4" t="s">
        <v>20</v>
      </c>
      <c r="K29" s="10">
        <v>89</v>
      </c>
      <c r="L29" s="6"/>
      <c r="M29" s="4" t="s">
        <v>2014</v>
      </c>
      <c r="N29" s="4">
        <v>2</v>
      </c>
      <c r="O29" s="7">
        <v>178</v>
      </c>
    </row>
    <row r="30" spans="1:15" ht="15" customHeight="1" x14ac:dyDescent="0.25">
      <c r="A30" s="4" t="s">
        <v>14</v>
      </c>
      <c r="B30" s="4">
        <v>2828327</v>
      </c>
      <c r="C30" s="4">
        <v>834112</v>
      </c>
      <c r="D30" s="4" t="s">
        <v>194</v>
      </c>
      <c r="E30" s="5" t="s">
        <v>361</v>
      </c>
      <c r="F30" s="4" t="s">
        <v>17</v>
      </c>
      <c r="G30" s="4" t="s">
        <v>56</v>
      </c>
      <c r="H30" s="4">
        <v>1</v>
      </c>
      <c r="I30" s="4">
        <v>21</v>
      </c>
      <c r="J30" s="4" t="s">
        <v>20</v>
      </c>
      <c r="K30" s="10">
        <v>175</v>
      </c>
      <c r="L30" s="4">
        <v>6204440090</v>
      </c>
      <c r="M30" s="4" t="s">
        <v>2039</v>
      </c>
      <c r="N30" s="4">
        <v>30</v>
      </c>
      <c r="O30" s="7">
        <v>5250</v>
      </c>
    </row>
    <row r="31" spans="1:15" ht="15" customHeight="1" x14ac:dyDescent="0.25">
      <c r="A31" s="4" t="s">
        <v>14</v>
      </c>
      <c r="B31" s="4">
        <v>2828478</v>
      </c>
      <c r="C31" s="4">
        <v>834142</v>
      </c>
      <c r="D31" s="4" t="s">
        <v>814</v>
      </c>
      <c r="E31" s="5" t="s">
        <v>1676</v>
      </c>
      <c r="F31" s="4" t="s">
        <v>29</v>
      </c>
      <c r="G31" s="4" t="s">
        <v>468</v>
      </c>
      <c r="H31" s="4">
        <v>2</v>
      </c>
      <c r="I31" s="4">
        <v>21</v>
      </c>
      <c r="J31" s="4" t="s">
        <v>20</v>
      </c>
      <c r="K31" s="10">
        <v>149</v>
      </c>
      <c r="L31" s="6"/>
      <c r="M31" s="4" t="s">
        <v>2017</v>
      </c>
      <c r="N31" s="4">
        <v>2</v>
      </c>
      <c r="O31" s="7">
        <v>298</v>
      </c>
    </row>
    <row r="32" spans="1:15" ht="15" customHeight="1" x14ac:dyDescent="0.25">
      <c r="A32" s="4" t="s">
        <v>14</v>
      </c>
      <c r="B32" s="4">
        <v>2828383</v>
      </c>
      <c r="C32" s="4">
        <v>834122</v>
      </c>
      <c r="D32" s="4" t="s">
        <v>243</v>
      </c>
      <c r="E32" s="5" t="s">
        <v>244</v>
      </c>
      <c r="F32" s="4" t="s">
        <v>17</v>
      </c>
      <c r="G32" s="4" t="s">
        <v>56</v>
      </c>
      <c r="H32" s="4">
        <v>4</v>
      </c>
      <c r="I32" s="4">
        <v>21</v>
      </c>
      <c r="J32" s="4" t="s">
        <v>20</v>
      </c>
      <c r="K32" s="10">
        <v>375</v>
      </c>
      <c r="L32" s="4">
        <v>6204430000</v>
      </c>
      <c r="M32" s="4" t="s">
        <v>2040</v>
      </c>
      <c r="N32" s="4">
        <v>16</v>
      </c>
      <c r="O32" s="7">
        <v>6000</v>
      </c>
    </row>
    <row r="33" spans="1:15" ht="15" customHeight="1" x14ac:dyDescent="0.25">
      <c r="A33" s="4" t="s">
        <v>14</v>
      </c>
      <c r="B33" s="4">
        <v>2828126</v>
      </c>
      <c r="C33" s="4">
        <v>834068</v>
      </c>
      <c r="D33" s="4" t="s">
        <v>912</v>
      </c>
      <c r="E33" s="5" t="s">
        <v>1220</v>
      </c>
      <c r="F33" s="4" t="s">
        <v>17</v>
      </c>
      <c r="G33" s="4" t="s">
        <v>1999</v>
      </c>
      <c r="H33" s="4">
        <v>36</v>
      </c>
      <c r="I33" s="4">
        <v>21</v>
      </c>
      <c r="J33" s="4" t="s">
        <v>20</v>
      </c>
      <c r="K33" s="10">
        <v>110</v>
      </c>
      <c r="L33" s="6"/>
      <c r="M33" s="4" t="s">
        <v>2041</v>
      </c>
      <c r="N33" s="4">
        <v>14</v>
      </c>
      <c r="O33" s="7">
        <v>1540</v>
      </c>
    </row>
    <row r="34" spans="1:15" ht="15" customHeight="1" x14ac:dyDescent="0.25">
      <c r="A34" s="4" t="s">
        <v>14</v>
      </c>
      <c r="B34" s="4">
        <v>2829045</v>
      </c>
      <c r="C34" s="4">
        <v>834274</v>
      </c>
      <c r="D34" s="4" t="s">
        <v>65</v>
      </c>
      <c r="E34" s="5" t="s">
        <v>72</v>
      </c>
      <c r="F34" s="4" t="s">
        <v>29</v>
      </c>
      <c r="G34" s="4" t="s">
        <v>67</v>
      </c>
      <c r="H34" s="4">
        <v>5</v>
      </c>
      <c r="I34" s="4">
        <v>21</v>
      </c>
      <c r="J34" s="4" t="s">
        <v>20</v>
      </c>
      <c r="K34" s="10">
        <v>275</v>
      </c>
      <c r="L34" s="6"/>
      <c r="M34" s="4" t="s">
        <v>2042</v>
      </c>
      <c r="N34" s="4">
        <v>40</v>
      </c>
      <c r="O34" s="7">
        <v>11000</v>
      </c>
    </row>
    <row r="35" spans="1:15" ht="15" customHeight="1" x14ac:dyDescent="0.25">
      <c r="A35" s="4" t="s">
        <v>14</v>
      </c>
      <c r="B35" s="4">
        <v>2827922</v>
      </c>
      <c r="C35" s="4">
        <v>834023</v>
      </c>
      <c r="D35" s="4" t="s">
        <v>341</v>
      </c>
      <c r="E35" s="5" t="s">
        <v>342</v>
      </c>
      <c r="F35" s="4" t="s">
        <v>17</v>
      </c>
      <c r="G35" s="4" t="s">
        <v>95</v>
      </c>
      <c r="H35" s="4">
        <v>3</v>
      </c>
      <c r="I35" s="4">
        <v>21</v>
      </c>
      <c r="J35" s="4" t="s">
        <v>20</v>
      </c>
      <c r="K35" s="10">
        <v>350</v>
      </c>
      <c r="L35" s="6"/>
      <c r="M35" s="4" t="s">
        <v>2043</v>
      </c>
      <c r="N35" s="4">
        <v>15</v>
      </c>
      <c r="O35" s="7">
        <v>5250</v>
      </c>
    </row>
    <row r="36" spans="1:15" ht="15" customHeight="1" x14ac:dyDescent="0.25">
      <c r="A36" s="4" t="s">
        <v>14</v>
      </c>
      <c r="B36" s="4">
        <v>2828777</v>
      </c>
      <c r="C36" s="4">
        <v>834218</v>
      </c>
      <c r="D36" s="4" t="s">
        <v>1407</v>
      </c>
      <c r="E36" s="5" t="s">
        <v>1721</v>
      </c>
      <c r="F36" s="4" t="s">
        <v>29</v>
      </c>
      <c r="G36" s="4" t="s">
        <v>568</v>
      </c>
      <c r="H36" s="4">
        <v>17.5</v>
      </c>
      <c r="I36" s="4">
        <v>21</v>
      </c>
      <c r="J36" s="4" t="s">
        <v>20</v>
      </c>
      <c r="K36" s="10">
        <v>89</v>
      </c>
      <c r="L36" s="4">
        <v>6205200090</v>
      </c>
      <c r="M36" s="4" t="s">
        <v>2044</v>
      </c>
      <c r="N36" s="4">
        <v>4</v>
      </c>
      <c r="O36" s="7">
        <v>356</v>
      </c>
    </row>
    <row r="37" spans="1:15" ht="15" customHeight="1" x14ac:dyDescent="0.25">
      <c r="A37" s="4" t="s">
        <v>14</v>
      </c>
      <c r="B37" s="4">
        <v>2828992</v>
      </c>
      <c r="C37" s="4">
        <v>834265</v>
      </c>
      <c r="D37" s="4" t="s">
        <v>1444</v>
      </c>
      <c r="E37" s="5" t="s">
        <v>1927</v>
      </c>
      <c r="F37" s="4" t="s">
        <v>29</v>
      </c>
      <c r="G37" s="4" t="s">
        <v>568</v>
      </c>
      <c r="H37" s="4">
        <v>1</v>
      </c>
      <c r="I37" s="4">
        <v>21</v>
      </c>
      <c r="J37" s="4" t="s">
        <v>20</v>
      </c>
      <c r="K37" s="10">
        <v>99</v>
      </c>
      <c r="L37" s="4">
        <v>6205200090</v>
      </c>
      <c r="M37" s="4" t="s">
        <v>2044</v>
      </c>
      <c r="N37" s="4">
        <v>2</v>
      </c>
      <c r="O37" s="7">
        <v>198</v>
      </c>
    </row>
    <row r="38" spans="1:15" ht="15" customHeight="1" x14ac:dyDescent="0.25">
      <c r="A38" s="4" t="s">
        <v>14</v>
      </c>
      <c r="B38" s="4">
        <v>2828587</v>
      </c>
      <c r="C38" s="4">
        <v>834165</v>
      </c>
      <c r="D38" s="4" t="s">
        <v>2045</v>
      </c>
      <c r="E38" s="5" t="s">
        <v>2046</v>
      </c>
      <c r="F38" s="4" t="s">
        <v>29</v>
      </c>
      <c r="G38" s="4" t="s">
        <v>355</v>
      </c>
      <c r="H38" s="4" t="s">
        <v>348</v>
      </c>
      <c r="I38" s="4">
        <v>20</v>
      </c>
      <c r="J38" s="4" t="s">
        <v>294</v>
      </c>
      <c r="K38" s="10">
        <v>229</v>
      </c>
      <c r="L38" s="6"/>
      <c r="M38" s="4" t="s">
        <v>2047</v>
      </c>
      <c r="N38" s="4">
        <v>15</v>
      </c>
      <c r="O38" s="7">
        <v>3435</v>
      </c>
    </row>
    <row r="39" spans="1:15" ht="15" customHeight="1" x14ac:dyDescent="0.25">
      <c r="A39" s="4" t="s">
        <v>14</v>
      </c>
      <c r="B39" s="4">
        <v>2829423</v>
      </c>
      <c r="C39" s="4">
        <v>834349</v>
      </c>
      <c r="D39" s="4" t="s">
        <v>383</v>
      </c>
      <c r="E39" s="5" t="s">
        <v>384</v>
      </c>
      <c r="F39" s="4" t="s">
        <v>17</v>
      </c>
      <c r="G39" s="4" t="s">
        <v>18</v>
      </c>
      <c r="H39" s="4">
        <v>2</v>
      </c>
      <c r="I39" s="4">
        <v>21</v>
      </c>
      <c r="J39" s="4" t="s">
        <v>20</v>
      </c>
      <c r="K39" s="10">
        <v>550</v>
      </c>
      <c r="L39" s="4">
        <v>6202200019</v>
      </c>
      <c r="M39" s="4" t="s">
        <v>2037</v>
      </c>
      <c r="N39" s="4">
        <v>9</v>
      </c>
      <c r="O39" s="7">
        <v>4950</v>
      </c>
    </row>
    <row r="40" spans="1:15" ht="15" customHeight="1" x14ac:dyDescent="0.25">
      <c r="A40" s="4" t="s">
        <v>14</v>
      </c>
      <c r="B40" s="4">
        <v>2828574</v>
      </c>
      <c r="C40" s="4">
        <v>834163</v>
      </c>
      <c r="D40" s="4" t="s">
        <v>255</v>
      </c>
      <c r="E40" s="5" t="s">
        <v>321</v>
      </c>
      <c r="F40" s="4" t="s">
        <v>29</v>
      </c>
      <c r="G40" s="4" t="s">
        <v>67</v>
      </c>
      <c r="H40" s="4">
        <v>32</v>
      </c>
      <c r="I40" s="4">
        <v>21</v>
      </c>
      <c r="J40" s="4" t="s">
        <v>20</v>
      </c>
      <c r="K40" s="10">
        <v>150</v>
      </c>
      <c r="L40" s="6"/>
      <c r="M40" s="4" t="s">
        <v>2007</v>
      </c>
      <c r="N40" s="4">
        <v>39</v>
      </c>
      <c r="O40" s="7">
        <v>5850</v>
      </c>
    </row>
    <row r="41" spans="1:15" x14ac:dyDescent="0.25">
      <c r="A41" s="4" t="s">
        <v>14</v>
      </c>
      <c r="B41" s="4">
        <v>2828828</v>
      </c>
      <c r="C41" s="4">
        <v>834233</v>
      </c>
      <c r="D41" s="4" t="s">
        <v>2048</v>
      </c>
      <c r="E41" s="5" t="s">
        <v>2049</v>
      </c>
      <c r="F41" s="4" t="s">
        <v>29</v>
      </c>
      <c r="G41" s="4" t="s">
        <v>1999</v>
      </c>
      <c r="H41" s="4">
        <v>40</v>
      </c>
      <c r="I41" s="4">
        <v>21</v>
      </c>
      <c r="J41" s="4" t="s">
        <v>20</v>
      </c>
      <c r="K41" s="10">
        <v>99</v>
      </c>
      <c r="L41" s="6"/>
      <c r="M41" s="4" t="s">
        <v>2050</v>
      </c>
      <c r="N41" s="4">
        <v>1</v>
      </c>
      <c r="O41" s="7">
        <v>99</v>
      </c>
    </row>
    <row r="42" spans="1:15" x14ac:dyDescent="0.25">
      <c r="A42" s="4" t="s">
        <v>14</v>
      </c>
      <c r="B42" s="4">
        <v>2829270</v>
      </c>
      <c r="C42" s="4">
        <v>834320</v>
      </c>
      <c r="D42" s="4" t="s">
        <v>573</v>
      </c>
      <c r="E42" s="5" t="s">
        <v>577</v>
      </c>
      <c r="F42" s="4" t="s">
        <v>17</v>
      </c>
      <c r="G42" s="4" t="s">
        <v>30</v>
      </c>
      <c r="H42" s="4">
        <v>2</v>
      </c>
      <c r="I42" s="4">
        <v>21</v>
      </c>
      <c r="J42" s="4" t="s">
        <v>20</v>
      </c>
      <c r="K42" s="10">
        <v>235</v>
      </c>
      <c r="L42" s="4">
        <v>6202401019</v>
      </c>
      <c r="M42" s="4" t="s">
        <v>2051</v>
      </c>
      <c r="N42" s="4">
        <v>15</v>
      </c>
      <c r="O42" s="7">
        <v>3525</v>
      </c>
    </row>
    <row r="43" spans="1:15" x14ac:dyDescent="0.25">
      <c r="A43" s="4" t="s">
        <v>14</v>
      </c>
      <c r="B43" s="4">
        <v>2828255</v>
      </c>
      <c r="C43" s="4">
        <v>834098</v>
      </c>
      <c r="D43" s="4" t="s">
        <v>204</v>
      </c>
      <c r="E43" s="5" t="s">
        <v>2052</v>
      </c>
      <c r="F43" s="4" t="s">
        <v>17</v>
      </c>
      <c r="G43" s="4" t="s">
        <v>30</v>
      </c>
      <c r="H43" s="4">
        <v>4</v>
      </c>
      <c r="I43" s="4">
        <v>21</v>
      </c>
      <c r="J43" s="4" t="s">
        <v>20</v>
      </c>
      <c r="K43" s="10">
        <v>239</v>
      </c>
      <c r="L43" s="6"/>
      <c r="M43" s="4" t="s">
        <v>2053</v>
      </c>
      <c r="N43" s="4">
        <v>15</v>
      </c>
      <c r="O43" s="7">
        <v>3585</v>
      </c>
    </row>
    <row r="44" spans="1:15" x14ac:dyDescent="0.25">
      <c r="A44" s="4" t="s">
        <v>14</v>
      </c>
      <c r="B44" s="4">
        <v>2828872</v>
      </c>
      <c r="C44" s="4">
        <v>834242</v>
      </c>
      <c r="D44" s="4" t="s">
        <v>1403</v>
      </c>
      <c r="E44" s="5" t="s">
        <v>1812</v>
      </c>
      <c r="F44" s="4" t="s">
        <v>29</v>
      </c>
      <c r="G44" s="4" t="s">
        <v>568</v>
      </c>
      <c r="H44" s="4">
        <v>2</v>
      </c>
      <c r="I44" s="4">
        <v>21</v>
      </c>
      <c r="J44" s="4" t="s">
        <v>294</v>
      </c>
      <c r="K44" s="10">
        <v>89</v>
      </c>
      <c r="L44" s="4">
        <v>6205200090</v>
      </c>
      <c r="M44" s="4" t="s">
        <v>2016</v>
      </c>
      <c r="N44" s="4">
        <v>3</v>
      </c>
      <c r="O44" s="7">
        <v>267</v>
      </c>
    </row>
    <row r="45" spans="1:15" x14ac:dyDescent="0.25">
      <c r="A45" s="4" t="s">
        <v>14</v>
      </c>
      <c r="B45" s="4">
        <v>2829195</v>
      </c>
      <c r="C45" s="4">
        <v>834306</v>
      </c>
      <c r="D45" s="4" t="s">
        <v>562</v>
      </c>
      <c r="E45" s="5" t="s">
        <v>1105</v>
      </c>
      <c r="F45" s="4" t="s">
        <v>17</v>
      </c>
      <c r="G45" s="4" t="s">
        <v>262</v>
      </c>
      <c r="H45" s="4">
        <v>4</v>
      </c>
      <c r="I45" s="4">
        <v>21</v>
      </c>
      <c r="J45" s="4" t="s">
        <v>20</v>
      </c>
      <c r="K45" s="10">
        <v>139</v>
      </c>
      <c r="L45" s="4">
        <v>6204530090</v>
      </c>
      <c r="M45" s="4" t="s">
        <v>2054</v>
      </c>
      <c r="N45" s="4">
        <v>9</v>
      </c>
      <c r="O45" s="7">
        <v>1251</v>
      </c>
    </row>
    <row r="46" spans="1:15" x14ac:dyDescent="0.25">
      <c r="A46" s="4" t="s">
        <v>14</v>
      </c>
      <c r="B46" s="4">
        <v>2828271</v>
      </c>
      <c r="C46" s="4">
        <v>834102</v>
      </c>
      <c r="D46" s="4" t="s">
        <v>641</v>
      </c>
      <c r="E46" s="5" t="s">
        <v>685</v>
      </c>
      <c r="F46" s="4" t="s">
        <v>17</v>
      </c>
      <c r="G46" s="4" t="s">
        <v>56</v>
      </c>
      <c r="H46" s="4">
        <v>2</v>
      </c>
      <c r="I46" s="4">
        <v>21</v>
      </c>
      <c r="J46" s="4" t="s">
        <v>20</v>
      </c>
      <c r="K46" s="10">
        <v>195</v>
      </c>
      <c r="L46" s="4">
        <v>6204420090</v>
      </c>
      <c r="M46" s="4" t="s">
        <v>2055</v>
      </c>
      <c r="N46" s="4">
        <v>19</v>
      </c>
      <c r="O46" s="7">
        <v>3705</v>
      </c>
    </row>
    <row r="47" spans="1:15" x14ac:dyDescent="0.25">
      <c r="A47" s="4" t="s">
        <v>14</v>
      </c>
      <c r="B47" s="4">
        <v>2829010</v>
      </c>
      <c r="C47" s="4">
        <v>834268</v>
      </c>
      <c r="D47" s="4" t="s">
        <v>1302</v>
      </c>
      <c r="E47" s="5" t="s">
        <v>1454</v>
      </c>
      <c r="F47" s="4" t="s">
        <v>29</v>
      </c>
      <c r="G47" s="4" t="s">
        <v>568</v>
      </c>
      <c r="H47" s="4">
        <v>2</v>
      </c>
      <c r="I47" s="4">
        <v>21</v>
      </c>
      <c r="J47" s="4" t="s">
        <v>20</v>
      </c>
      <c r="K47" s="10">
        <v>99</v>
      </c>
      <c r="L47" s="4">
        <v>6205200090</v>
      </c>
      <c r="M47" s="4" t="s">
        <v>2056</v>
      </c>
      <c r="N47" s="4">
        <v>6</v>
      </c>
      <c r="O47" s="7">
        <v>594</v>
      </c>
    </row>
    <row r="48" spans="1:15" x14ac:dyDescent="0.25">
      <c r="A48" s="4" t="s">
        <v>14</v>
      </c>
      <c r="B48" s="4">
        <v>2827931</v>
      </c>
      <c r="C48" s="4">
        <v>834024</v>
      </c>
      <c r="D48" s="4" t="s">
        <v>93</v>
      </c>
      <c r="E48" s="5" t="s">
        <v>94</v>
      </c>
      <c r="F48" s="4" t="s">
        <v>17</v>
      </c>
      <c r="G48" s="4" t="s">
        <v>95</v>
      </c>
      <c r="H48" s="4">
        <v>0</v>
      </c>
      <c r="I48" s="4">
        <v>21</v>
      </c>
      <c r="J48" s="4" t="s">
        <v>20</v>
      </c>
      <c r="K48" s="10">
        <v>225</v>
      </c>
      <c r="L48" s="4">
        <v>6211429000</v>
      </c>
      <c r="M48" s="4" t="s">
        <v>2057</v>
      </c>
      <c r="N48" s="4">
        <v>40</v>
      </c>
      <c r="O48" s="7">
        <v>9000</v>
      </c>
    </row>
    <row r="49" spans="1:15" x14ac:dyDescent="0.25">
      <c r="A49" s="4" t="s">
        <v>14</v>
      </c>
      <c r="B49" s="4">
        <v>2828989</v>
      </c>
      <c r="C49" s="4">
        <v>834265</v>
      </c>
      <c r="D49" s="4" t="s">
        <v>1444</v>
      </c>
      <c r="E49" s="5" t="s">
        <v>1546</v>
      </c>
      <c r="F49" s="4" t="s">
        <v>29</v>
      </c>
      <c r="G49" s="4" t="s">
        <v>568</v>
      </c>
      <c r="H49" s="4">
        <v>6</v>
      </c>
      <c r="I49" s="4">
        <v>21</v>
      </c>
      <c r="J49" s="4" t="s">
        <v>20</v>
      </c>
      <c r="K49" s="10">
        <v>99</v>
      </c>
      <c r="L49" s="4">
        <v>6205200090</v>
      </c>
      <c r="M49" s="4" t="s">
        <v>2044</v>
      </c>
      <c r="N49" s="4">
        <v>10</v>
      </c>
      <c r="O49" s="7">
        <v>990</v>
      </c>
    </row>
    <row r="50" spans="1:15" x14ac:dyDescent="0.25">
      <c r="A50" s="4" t="s">
        <v>14</v>
      </c>
      <c r="B50" s="4">
        <v>2828369</v>
      </c>
      <c r="C50" s="4">
        <v>834120</v>
      </c>
      <c r="D50" s="4" t="s">
        <v>148</v>
      </c>
      <c r="E50" s="5" t="s">
        <v>779</v>
      </c>
      <c r="F50" s="4" t="s">
        <v>17</v>
      </c>
      <c r="G50" s="4" t="s">
        <v>56</v>
      </c>
      <c r="H50" s="4">
        <v>4</v>
      </c>
      <c r="I50" s="4">
        <v>21</v>
      </c>
      <c r="J50" s="4" t="s">
        <v>20</v>
      </c>
      <c r="K50" s="10">
        <v>195</v>
      </c>
      <c r="L50" s="4">
        <v>6204430000</v>
      </c>
      <c r="M50" s="4" t="s">
        <v>2058</v>
      </c>
      <c r="N50" s="4">
        <v>13</v>
      </c>
      <c r="O50" s="7">
        <v>2535</v>
      </c>
    </row>
    <row r="51" spans="1:15" x14ac:dyDescent="0.25">
      <c r="A51" s="4" t="s">
        <v>14</v>
      </c>
      <c r="B51" s="4">
        <v>2828303</v>
      </c>
      <c r="C51" s="4">
        <v>834108</v>
      </c>
      <c r="D51" s="4" t="s">
        <v>708</v>
      </c>
      <c r="E51" s="5" t="s">
        <v>1258</v>
      </c>
      <c r="F51" s="4" t="s">
        <v>17</v>
      </c>
      <c r="G51" s="4" t="s">
        <v>56</v>
      </c>
      <c r="H51" s="4">
        <v>2</v>
      </c>
      <c r="I51" s="4">
        <v>20</v>
      </c>
      <c r="J51" s="4" t="s">
        <v>20</v>
      </c>
      <c r="K51" s="10">
        <v>269</v>
      </c>
      <c r="L51" s="6"/>
      <c r="M51" s="4" t="s">
        <v>2059</v>
      </c>
      <c r="N51" s="4">
        <v>5</v>
      </c>
      <c r="O51" s="7">
        <v>1345</v>
      </c>
    </row>
    <row r="52" spans="1:15" x14ac:dyDescent="0.25">
      <c r="A52" s="4" t="s">
        <v>14</v>
      </c>
      <c r="B52" s="4">
        <v>2828563</v>
      </c>
      <c r="C52" s="4">
        <v>834160</v>
      </c>
      <c r="D52" s="4" t="s">
        <v>393</v>
      </c>
      <c r="E52" s="5" t="s">
        <v>937</v>
      </c>
      <c r="F52" s="4" t="s">
        <v>29</v>
      </c>
      <c r="G52" s="4" t="s">
        <v>30</v>
      </c>
      <c r="H52" s="4">
        <v>5</v>
      </c>
      <c r="I52" s="4">
        <v>21</v>
      </c>
      <c r="J52" s="4" t="s">
        <v>20</v>
      </c>
      <c r="K52" s="10">
        <v>245</v>
      </c>
      <c r="L52" s="6"/>
      <c r="M52" s="4" t="s">
        <v>2044</v>
      </c>
      <c r="N52" s="4">
        <v>7</v>
      </c>
      <c r="O52" s="7">
        <v>1715</v>
      </c>
    </row>
    <row r="53" spans="1:15" x14ac:dyDescent="0.25">
      <c r="A53" s="4" t="s">
        <v>14</v>
      </c>
      <c r="B53" s="4">
        <v>2828698</v>
      </c>
      <c r="C53" s="4">
        <v>834199</v>
      </c>
      <c r="D53" s="4" t="s">
        <v>1236</v>
      </c>
      <c r="E53" s="5" t="s">
        <v>2060</v>
      </c>
      <c r="F53" s="4" t="s">
        <v>17</v>
      </c>
      <c r="G53" s="4" t="s">
        <v>1999</v>
      </c>
      <c r="H53" s="4">
        <v>41</v>
      </c>
      <c r="I53" s="4">
        <v>21</v>
      </c>
      <c r="J53" s="4" t="s">
        <v>20</v>
      </c>
      <c r="K53" s="10">
        <v>175</v>
      </c>
      <c r="L53" s="6"/>
      <c r="M53" s="4" t="s">
        <v>2061</v>
      </c>
      <c r="N53" s="4">
        <v>1</v>
      </c>
      <c r="O53" s="7">
        <v>175</v>
      </c>
    </row>
    <row r="54" spans="1:15" x14ac:dyDescent="0.25">
      <c r="A54" s="4" t="s">
        <v>14</v>
      </c>
      <c r="B54" s="4">
        <v>2829298</v>
      </c>
      <c r="C54" s="4">
        <v>834326</v>
      </c>
      <c r="D54" s="4" t="s">
        <v>988</v>
      </c>
      <c r="E54" s="5" t="s">
        <v>1202</v>
      </c>
      <c r="F54" s="4" t="s">
        <v>17</v>
      </c>
      <c r="G54" s="4" t="s">
        <v>262</v>
      </c>
      <c r="H54" s="4">
        <v>4</v>
      </c>
      <c r="I54" s="4">
        <v>21</v>
      </c>
      <c r="J54" s="4" t="s">
        <v>20</v>
      </c>
      <c r="K54" s="10">
        <v>150</v>
      </c>
      <c r="L54" s="4">
        <v>6204520090</v>
      </c>
      <c r="M54" s="4" t="s">
        <v>2062</v>
      </c>
      <c r="N54" s="4">
        <v>6</v>
      </c>
      <c r="O54" s="7">
        <v>900</v>
      </c>
    </row>
    <row r="55" spans="1:15" x14ac:dyDescent="0.25">
      <c r="A55" s="4" t="s">
        <v>14</v>
      </c>
      <c r="B55" s="4">
        <v>2829052</v>
      </c>
      <c r="C55" s="4">
        <v>834275</v>
      </c>
      <c r="D55" s="4" t="s">
        <v>892</v>
      </c>
      <c r="E55" s="5" t="s">
        <v>1010</v>
      </c>
      <c r="F55" s="4" t="s">
        <v>29</v>
      </c>
      <c r="G55" s="4" t="s">
        <v>468</v>
      </c>
      <c r="H55" s="4">
        <v>5</v>
      </c>
      <c r="I55" s="4">
        <v>21</v>
      </c>
      <c r="J55" s="4" t="s">
        <v>20</v>
      </c>
      <c r="K55" s="10">
        <v>119</v>
      </c>
      <c r="L55" s="4">
        <v>6110209100</v>
      </c>
      <c r="M55" s="4" t="s">
        <v>2044</v>
      </c>
      <c r="N55" s="4">
        <v>15</v>
      </c>
      <c r="O55" s="7">
        <v>1785</v>
      </c>
    </row>
    <row r="56" spans="1:15" x14ac:dyDescent="0.25">
      <c r="A56" s="4" t="s">
        <v>14</v>
      </c>
      <c r="B56" s="4">
        <v>2829274</v>
      </c>
      <c r="C56" s="4">
        <v>834321</v>
      </c>
      <c r="D56" s="4" t="s">
        <v>453</v>
      </c>
      <c r="E56" s="5" t="s">
        <v>454</v>
      </c>
      <c r="F56" s="4" t="s">
        <v>17</v>
      </c>
      <c r="G56" s="4" t="s">
        <v>18</v>
      </c>
      <c r="H56" s="4">
        <v>1</v>
      </c>
      <c r="I56" s="4">
        <v>21</v>
      </c>
      <c r="J56" s="4" t="s">
        <v>20</v>
      </c>
      <c r="K56" s="10">
        <v>275</v>
      </c>
      <c r="L56" s="4">
        <v>6202401019</v>
      </c>
      <c r="M56" s="4" t="s">
        <v>2063</v>
      </c>
      <c r="N56" s="4">
        <v>15</v>
      </c>
      <c r="O56" s="7">
        <v>4125</v>
      </c>
    </row>
    <row r="57" spans="1:15" x14ac:dyDescent="0.25">
      <c r="A57" s="4" t="s">
        <v>14</v>
      </c>
      <c r="B57" s="4">
        <v>2828468</v>
      </c>
      <c r="C57" s="4">
        <v>834141</v>
      </c>
      <c r="D57" s="4" t="s">
        <v>1474</v>
      </c>
      <c r="E57" s="5" t="s">
        <v>1899</v>
      </c>
      <c r="F57" s="4" t="s">
        <v>29</v>
      </c>
      <c r="G57" s="4" t="s">
        <v>468</v>
      </c>
      <c r="H57" s="4">
        <v>4</v>
      </c>
      <c r="I57" s="4">
        <v>21</v>
      </c>
      <c r="J57" s="4" t="s">
        <v>20</v>
      </c>
      <c r="K57" s="10">
        <v>119</v>
      </c>
      <c r="L57" s="6"/>
      <c r="M57" s="4" t="s">
        <v>2064</v>
      </c>
      <c r="N57" s="4">
        <v>4</v>
      </c>
      <c r="O57" s="7">
        <v>476</v>
      </c>
    </row>
    <row r="58" spans="1:15" x14ac:dyDescent="0.25">
      <c r="A58" s="4" t="s">
        <v>14</v>
      </c>
      <c r="B58" s="4">
        <v>2828387</v>
      </c>
      <c r="C58" s="4">
        <v>834123</v>
      </c>
      <c r="D58" s="4" t="s">
        <v>198</v>
      </c>
      <c r="E58" s="5" t="s">
        <v>605</v>
      </c>
      <c r="F58" s="4" t="s">
        <v>17</v>
      </c>
      <c r="G58" s="4" t="s">
        <v>56</v>
      </c>
      <c r="H58" s="4">
        <v>4</v>
      </c>
      <c r="I58" s="4">
        <v>21</v>
      </c>
      <c r="J58" s="4" t="s">
        <v>20</v>
      </c>
      <c r="K58" s="10">
        <v>225</v>
      </c>
      <c r="L58" s="4">
        <v>6204440090</v>
      </c>
      <c r="M58" s="4" t="s">
        <v>2040</v>
      </c>
      <c r="N58" s="4">
        <v>14</v>
      </c>
      <c r="O58" s="7">
        <v>3150</v>
      </c>
    </row>
    <row r="59" spans="1:15" x14ac:dyDescent="0.25">
      <c r="A59" s="4" t="s">
        <v>14</v>
      </c>
      <c r="B59" s="4">
        <v>2828726</v>
      </c>
      <c r="C59" s="4">
        <v>834206</v>
      </c>
      <c r="D59" s="4" t="s">
        <v>984</v>
      </c>
      <c r="E59" s="5" t="s">
        <v>2065</v>
      </c>
      <c r="F59" s="4" t="s">
        <v>29</v>
      </c>
      <c r="G59" s="4" t="s">
        <v>67</v>
      </c>
      <c r="H59" s="4">
        <v>34</v>
      </c>
      <c r="I59" s="4">
        <v>21</v>
      </c>
      <c r="J59" s="4" t="s">
        <v>20</v>
      </c>
      <c r="K59" s="10">
        <v>150</v>
      </c>
      <c r="L59" s="4">
        <v>6203499000</v>
      </c>
      <c r="M59" s="4" t="s">
        <v>2066</v>
      </c>
      <c r="N59" s="4">
        <v>1</v>
      </c>
      <c r="O59" s="7">
        <v>150</v>
      </c>
    </row>
    <row r="60" spans="1:15" x14ac:dyDescent="0.25">
      <c r="A60" s="4" t="s">
        <v>14</v>
      </c>
      <c r="B60" s="4">
        <v>2828920</v>
      </c>
      <c r="C60" s="4">
        <v>834252</v>
      </c>
      <c r="D60" s="4" t="s">
        <v>1532</v>
      </c>
      <c r="E60" s="5" t="s">
        <v>1877</v>
      </c>
      <c r="F60" s="4" t="s">
        <v>29</v>
      </c>
      <c r="G60" s="4" t="s">
        <v>568</v>
      </c>
      <c r="H60" s="4">
        <v>5</v>
      </c>
      <c r="I60" s="4">
        <v>20</v>
      </c>
      <c r="J60" s="4" t="s">
        <v>20</v>
      </c>
      <c r="K60" s="10">
        <v>145</v>
      </c>
      <c r="L60" s="4">
        <v>6205200090</v>
      </c>
      <c r="M60" s="4" t="s">
        <v>2044</v>
      </c>
      <c r="N60" s="4">
        <v>3</v>
      </c>
      <c r="O60" s="7">
        <v>435</v>
      </c>
    </row>
    <row r="61" spans="1:15" x14ac:dyDescent="0.25">
      <c r="A61" s="4" t="s">
        <v>14</v>
      </c>
      <c r="B61" s="4">
        <v>2828351</v>
      </c>
      <c r="C61" s="4">
        <v>834116</v>
      </c>
      <c r="D61" s="4" t="s">
        <v>698</v>
      </c>
      <c r="E61" s="5" t="s">
        <v>699</v>
      </c>
      <c r="F61" s="4" t="s">
        <v>17</v>
      </c>
      <c r="G61" s="4" t="s">
        <v>56</v>
      </c>
      <c r="H61" s="4">
        <v>4</v>
      </c>
      <c r="I61" s="4">
        <v>21</v>
      </c>
      <c r="J61" s="4" t="s">
        <v>20</v>
      </c>
      <c r="K61" s="10">
        <v>195</v>
      </c>
      <c r="L61" s="4">
        <v>6204430000</v>
      </c>
      <c r="M61" s="4" t="s">
        <v>1997</v>
      </c>
      <c r="N61" s="4">
        <v>15</v>
      </c>
      <c r="O61" s="7">
        <v>2925</v>
      </c>
    </row>
    <row r="62" spans="1:15" x14ac:dyDescent="0.25">
      <c r="A62" s="4" t="s">
        <v>14</v>
      </c>
      <c r="B62" s="4">
        <v>2828710</v>
      </c>
      <c r="C62" s="4">
        <v>834203</v>
      </c>
      <c r="D62" s="4" t="s">
        <v>1562</v>
      </c>
      <c r="E62" s="5" t="s">
        <v>1642</v>
      </c>
      <c r="F62" s="4" t="s">
        <v>17</v>
      </c>
      <c r="G62" s="4" t="s">
        <v>1999</v>
      </c>
      <c r="H62" s="4">
        <v>38</v>
      </c>
      <c r="I62" s="4">
        <v>21</v>
      </c>
      <c r="J62" s="4" t="s">
        <v>20</v>
      </c>
      <c r="K62" s="10">
        <v>55</v>
      </c>
      <c r="L62" s="6"/>
      <c r="M62" s="4" t="s">
        <v>2009</v>
      </c>
      <c r="N62" s="4">
        <v>8</v>
      </c>
      <c r="O62" s="7">
        <v>440</v>
      </c>
    </row>
    <row r="63" spans="1:15" x14ac:dyDescent="0.25">
      <c r="A63" s="4" t="s">
        <v>14</v>
      </c>
      <c r="B63" s="4">
        <v>2829335</v>
      </c>
      <c r="C63" s="4">
        <v>834333</v>
      </c>
      <c r="D63" s="4" t="s">
        <v>1558</v>
      </c>
      <c r="E63" s="5" t="s">
        <v>1559</v>
      </c>
      <c r="F63" s="4" t="s">
        <v>17</v>
      </c>
      <c r="G63" s="4" t="s">
        <v>262</v>
      </c>
      <c r="H63" s="4">
        <v>0</v>
      </c>
      <c r="I63" s="4">
        <v>21</v>
      </c>
      <c r="J63" s="4" t="s">
        <v>20</v>
      </c>
      <c r="K63" s="10">
        <v>195</v>
      </c>
      <c r="L63" s="4">
        <v>4203100000</v>
      </c>
      <c r="M63" s="4" t="s">
        <v>2067</v>
      </c>
      <c r="N63" s="4">
        <v>2</v>
      </c>
      <c r="O63" s="7">
        <v>390</v>
      </c>
    </row>
    <row r="64" spans="1:15" x14ac:dyDescent="0.25">
      <c r="A64" s="4" t="s">
        <v>14</v>
      </c>
      <c r="B64" s="4">
        <v>2828606</v>
      </c>
      <c r="C64" s="4">
        <v>834172</v>
      </c>
      <c r="D64" s="4" t="s">
        <v>2068</v>
      </c>
      <c r="E64" s="5" t="s">
        <v>2069</v>
      </c>
      <c r="F64" s="4" t="s">
        <v>29</v>
      </c>
      <c r="G64" s="4" t="s">
        <v>355</v>
      </c>
      <c r="H64" s="4" t="s">
        <v>348</v>
      </c>
      <c r="I64" s="4">
        <v>21</v>
      </c>
      <c r="J64" s="4" t="s">
        <v>20</v>
      </c>
      <c r="K64" s="10">
        <v>99</v>
      </c>
      <c r="L64" s="6"/>
      <c r="M64" s="4" t="s">
        <v>2070</v>
      </c>
      <c r="N64" s="4">
        <v>11</v>
      </c>
      <c r="O64" s="7">
        <v>1089</v>
      </c>
    </row>
    <row r="65" spans="1:15" x14ac:dyDescent="0.25">
      <c r="A65" s="4" t="s">
        <v>14</v>
      </c>
      <c r="B65" s="4">
        <v>2829453</v>
      </c>
      <c r="C65" s="4">
        <v>834355</v>
      </c>
      <c r="D65" s="4" t="s">
        <v>511</v>
      </c>
      <c r="E65" s="5" t="s">
        <v>531</v>
      </c>
      <c r="F65" s="4" t="s">
        <v>17</v>
      </c>
      <c r="G65" s="4" t="s">
        <v>468</v>
      </c>
      <c r="H65" s="4">
        <v>2</v>
      </c>
      <c r="I65" s="4">
        <v>21</v>
      </c>
      <c r="J65" s="4" t="s">
        <v>20</v>
      </c>
      <c r="K65" s="10">
        <v>110</v>
      </c>
      <c r="L65" s="4">
        <v>6110209900</v>
      </c>
      <c r="M65" s="4" t="s">
        <v>2071</v>
      </c>
      <c r="N65" s="4">
        <v>40</v>
      </c>
      <c r="O65" s="7">
        <v>4400</v>
      </c>
    </row>
    <row r="66" spans="1:15" x14ac:dyDescent="0.25">
      <c r="A66" s="4" t="s">
        <v>14</v>
      </c>
      <c r="B66" s="4">
        <v>2828676</v>
      </c>
      <c r="C66" s="4">
        <v>834196</v>
      </c>
      <c r="D66" s="4" t="s">
        <v>840</v>
      </c>
      <c r="E66" s="5" t="s">
        <v>900</v>
      </c>
      <c r="F66" s="4" t="s">
        <v>17</v>
      </c>
      <c r="G66" s="4" t="s">
        <v>1999</v>
      </c>
      <c r="H66" s="4">
        <v>37</v>
      </c>
      <c r="I66" s="4">
        <v>21</v>
      </c>
      <c r="J66" s="4" t="s">
        <v>20</v>
      </c>
      <c r="K66" s="10">
        <v>150</v>
      </c>
      <c r="L66" s="6"/>
      <c r="M66" s="4" t="s">
        <v>2023</v>
      </c>
      <c r="N66" s="4">
        <v>20</v>
      </c>
      <c r="O66" s="7">
        <v>3000</v>
      </c>
    </row>
    <row r="67" spans="1:15" x14ac:dyDescent="0.25">
      <c r="A67" s="4" t="s">
        <v>14</v>
      </c>
      <c r="B67" s="4">
        <v>2828704</v>
      </c>
      <c r="C67" s="4">
        <v>834068</v>
      </c>
      <c r="D67" s="4" t="s">
        <v>912</v>
      </c>
      <c r="E67" s="5" t="s">
        <v>913</v>
      </c>
      <c r="F67" s="4" t="s">
        <v>17</v>
      </c>
      <c r="G67" s="4" t="s">
        <v>1999</v>
      </c>
      <c r="H67" s="4">
        <v>40</v>
      </c>
      <c r="I67" s="4">
        <v>21</v>
      </c>
      <c r="J67" s="4" t="s">
        <v>20</v>
      </c>
      <c r="K67" s="10">
        <v>110</v>
      </c>
      <c r="L67" s="6"/>
      <c r="M67" s="4" t="s">
        <v>2041</v>
      </c>
      <c r="N67" s="4">
        <v>39</v>
      </c>
      <c r="O67" s="7">
        <v>4290</v>
      </c>
    </row>
    <row r="68" spans="1:15" x14ac:dyDescent="0.25">
      <c r="A68" s="4" t="s">
        <v>14</v>
      </c>
      <c r="B68" s="4">
        <v>2828573</v>
      </c>
      <c r="C68" s="4">
        <v>834162</v>
      </c>
      <c r="D68" s="4" t="s">
        <v>802</v>
      </c>
      <c r="E68" s="5" t="s">
        <v>1206</v>
      </c>
      <c r="F68" s="4" t="s">
        <v>29</v>
      </c>
      <c r="G68" s="4" t="s">
        <v>30</v>
      </c>
      <c r="H68" s="4">
        <v>4</v>
      </c>
      <c r="I68" s="4">
        <v>21</v>
      </c>
      <c r="J68" s="4" t="s">
        <v>20</v>
      </c>
      <c r="K68" s="10">
        <v>225</v>
      </c>
      <c r="L68" s="6"/>
      <c r="M68" s="4" t="s">
        <v>2072</v>
      </c>
      <c r="N68" s="4">
        <v>5</v>
      </c>
      <c r="O68" s="7">
        <v>1125</v>
      </c>
    </row>
    <row r="69" spans="1:15" x14ac:dyDescent="0.25">
      <c r="A69" s="4" t="s">
        <v>14</v>
      </c>
      <c r="B69" s="4">
        <v>2829379</v>
      </c>
      <c r="C69" s="4">
        <v>834341</v>
      </c>
      <c r="D69" s="4" t="s">
        <v>425</v>
      </c>
      <c r="E69" s="5" t="s">
        <v>426</v>
      </c>
      <c r="F69" s="4" t="s">
        <v>17</v>
      </c>
      <c r="G69" s="4" t="s">
        <v>30</v>
      </c>
      <c r="H69" s="4">
        <v>3</v>
      </c>
      <c r="I69" s="4">
        <v>21</v>
      </c>
      <c r="J69" s="4" t="s">
        <v>20</v>
      </c>
      <c r="K69" s="10">
        <v>495</v>
      </c>
      <c r="L69" s="4">
        <v>6202200019</v>
      </c>
      <c r="M69" s="4" t="s">
        <v>2012</v>
      </c>
      <c r="N69" s="4">
        <v>10</v>
      </c>
      <c r="O69" s="7">
        <v>4950</v>
      </c>
    </row>
    <row r="70" spans="1:15" x14ac:dyDescent="0.25">
      <c r="A70" s="4" t="s">
        <v>14</v>
      </c>
      <c r="B70" s="4">
        <v>2829149</v>
      </c>
      <c r="C70" s="4">
        <v>834294</v>
      </c>
      <c r="D70" s="4" t="s">
        <v>1328</v>
      </c>
      <c r="E70" s="5" t="s">
        <v>2073</v>
      </c>
      <c r="F70" s="4" t="s">
        <v>29</v>
      </c>
      <c r="G70" s="4" t="s">
        <v>468</v>
      </c>
      <c r="H70" s="4" t="s">
        <v>101</v>
      </c>
      <c r="I70" s="4">
        <v>21</v>
      </c>
      <c r="J70" s="4" t="s">
        <v>20</v>
      </c>
      <c r="K70" s="10">
        <v>125</v>
      </c>
      <c r="L70" s="4">
        <v>6110209100</v>
      </c>
      <c r="M70" s="4" t="s">
        <v>2044</v>
      </c>
      <c r="N70" s="4">
        <v>2</v>
      </c>
      <c r="O70" s="7">
        <v>250</v>
      </c>
    </row>
    <row r="71" spans="1:15" x14ac:dyDescent="0.25">
      <c r="A71" s="4" t="s">
        <v>14</v>
      </c>
      <c r="B71" s="4">
        <v>2829439</v>
      </c>
      <c r="C71" s="4">
        <v>834352</v>
      </c>
      <c r="D71" s="4" t="s">
        <v>593</v>
      </c>
      <c r="E71" s="5" t="s">
        <v>866</v>
      </c>
      <c r="F71" s="4" t="s">
        <v>17</v>
      </c>
      <c r="G71" s="4" t="s">
        <v>468</v>
      </c>
      <c r="H71" s="4">
        <v>0</v>
      </c>
      <c r="I71" s="4">
        <v>21</v>
      </c>
      <c r="J71" s="4" t="s">
        <v>20</v>
      </c>
      <c r="K71" s="10">
        <v>110</v>
      </c>
      <c r="L71" s="6"/>
      <c r="M71" s="4" t="s">
        <v>2074</v>
      </c>
      <c r="N71" s="4">
        <v>19</v>
      </c>
      <c r="O71" s="7">
        <v>2090</v>
      </c>
    </row>
    <row r="72" spans="1:15" x14ac:dyDescent="0.25">
      <c r="A72" s="4" t="s">
        <v>14</v>
      </c>
      <c r="B72" s="4">
        <v>2828902</v>
      </c>
      <c r="C72" s="4">
        <v>834248</v>
      </c>
      <c r="D72" s="4" t="s">
        <v>1157</v>
      </c>
      <c r="E72" s="5" t="s">
        <v>2075</v>
      </c>
      <c r="F72" s="4" t="s">
        <v>29</v>
      </c>
      <c r="G72" s="4" t="s">
        <v>67</v>
      </c>
      <c r="H72" s="4">
        <v>3</v>
      </c>
      <c r="I72" s="4">
        <v>21</v>
      </c>
      <c r="J72" s="4" t="s">
        <v>294</v>
      </c>
      <c r="K72" s="10">
        <v>245</v>
      </c>
      <c r="L72" s="6"/>
      <c r="M72" s="4" t="s">
        <v>2076</v>
      </c>
      <c r="N72" s="4">
        <v>1</v>
      </c>
      <c r="O72" s="7">
        <v>245</v>
      </c>
    </row>
    <row r="73" spans="1:15" x14ac:dyDescent="0.25">
      <c r="A73" s="4" t="s">
        <v>14</v>
      </c>
      <c r="B73" s="4">
        <v>2829218</v>
      </c>
      <c r="C73" s="4">
        <v>834311</v>
      </c>
      <c r="D73" s="4" t="s">
        <v>466</v>
      </c>
      <c r="E73" s="5" t="s">
        <v>529</v>
      </c>
      <c r="F73" s="4" t="s">
        <v>17</v>
      </c>
      <c r="G73" s="4" t="s">
        <v>468</v>
      </c>
      <c r="H73" s="4">
        <v>3</v>
      </c>
      <c r="I73" s="4">
        <v>21</v>
      </c>
      <c r="J73" s="4" t="s">
        <v>20</v>
      </c>
      <c r="K73" s="10">
        <v>149</v>
      </c>
      <c r="L73" s="4">
        <v>6110309900</v>
      </c>
      <c r="M73" s="4" t="s">
        <v>2077</v>
      </c>
      <c r="N73" s="4">
        <v>40</v>
      </c>
      <c r="O73" s="7">
        <v>5960</v>
      </c>
    </row>
    <row r="74" spans="1:15" x14ac:dyDescent="0.25">
      <c r="A74" s="4" t="s">
        <v>14</v>
      </c>
      <c r="B74" s="4">
        <v>2828394</v>
      </c>
      <c r="C74" s="4">
        <v>834124</v>
      </c>
      <c r="D74" s="4" t="s">
        <v>1646</v>
      </c>
      <c r="E74" s="5" t="s">
        <v>2078</v>
      </c>
      <c r="F74" s="4" t="s">
        <v>17</v>
      </c>
      <c r="G74" s="4" t="s">
        <v>56</v>
      </c>
      <c r="H74" s="4">
        <v>1</v>
      </c>
      <c r="I74" s="4">
        <v>21</v>
      </c>
      <c r="J74" s="4" t="s">
        <v>20</v>
      </c>
      <c r="K74" s="10">
        <v>165</v>
      </c>
      <c r="L74" s="6"/>
      <c r="M74" s="4" t="s">
        <v>2079</v>
      </c>
      <c r="N74" s="4">
        <v>2</v>
      </c>
      <c r="O74" s="7">
        <v>330</v>
      </c>
    </row>
    <row r="75" spans="1:15" x14ac:dyDescent="0.25">
      <c r="A75" s="4" t="s">
        <v>14</v>
      </c>
      <c r="B75" s="4">
        <v>2828527</v>
      </c>
      <c r="C75" s="4">
        <v>834152</v>
      </c>
      <c r="D75" s="4" t="s">
        <v>1480</v>
      </c>
      <c r="E75" s="5" t="s">
        <v>2080</v>
      </c>
      <c r="F75" s="4" t="s">
        <v>29</v>
      </c>
      <c r="G75" s="4" t="s">
        <v>468</v>
      </c>
      <c r="H75" s="4">
        <v>2</v>
      </c>
      <c r="I75" s="4">
        <v>21</v>
      </c>
      <c r="J75" s="4" t="s">
        <v>20</v>
      </c>
      <c r="K75" s="10">
        <v>95</v>
      </c>
      <c r="L75" s="4">
        <v>6110113000</v>
      </c>
      <c r="M75" s="4" t="s">
        <v>2037</v>
      </c>
      <c r="N75" s="4">
        <v>3</v>
      </c>
      <c r="O75" s="7">
        <v>285</v>
      </c>
    </row>
    <row r="76" spans="1:15" x14ac:dyDescent="0.25">
      <c r="A76" s="4" t="s">
        <v>14</v>
      </c>
      <c r="B76" s="4">
        <v>2829107</v>
      </c>
      <c r="C76" s="4">
        <v>834286</v>
      </c>
      <c r="D76" s="4" t="s">
        <v>1169</v>
      </c>
      <c r="E76" s="5" t="s">
        <v>1343</v>
      </c>
      <c r="F76" s="4" t="s">
        <v>29</v>
      </c>
      <c r="G76" s="4" t="s">
        <v>1999</v>
      </c>
      <c r="H76" s="4">
        <v>44</v>
      </c>
      <c r="I76" s="4">
        <v>21</v>
      </c>
      <c r="J76" s="4" t="s">
        <v>20</v>
      </c>
      <c r="K76" s="10">
        <v>120</v>
      </c>
      <c r="L76" s="6"/>
      <c r="M76" s="4" t="s">
        <v>2081</v>
      </c>
      <c r="N76" s="4">
        <v>5</v>
      </c>
      <c r="O76" s="7">
        <v>600</v>
      </c>
    </row>
    <row r="77" spans="1:15" x14ac:dyDescent="0.25">
      <c r="A77" s="4" t="s">
        <v>14</v>
      </c>
      <c r="B77" s="4">
        <v>2828589</v>
      </c>
      <c r="C77" s="4">
        <v>834166</v>
      </c>
      <c r="D77" s="4" t="s">
        <v>781</v>
      </c>
      <c r="E77" s="5" t="s">
        <v>786</v>
      </c>
      <c r="F77" s="4" t="s">
        <v>29</v>
      </c>
      <c r="G77" s="4" t="s">
        <v>67</v>
      </c>
      <c r="H77" s="4">
        <v>46</v>
      </c>
      <c r="I77" s="4">
        <v>21</v>
      </c>
      <c r="J77" s="4" t="s">
        <v>20</v>
      </c>
      <c r="K77" s="10">
        <v>289</v>
      </c>
      <c r="L77" s="6"/>
      <c r="M77" s="4" t="s">
        <v>2082</v>
      </c>
      <c r="N77" s="4">
        <v>9</v>
      </c>
      <c r="O77" s="7">
        <v>2601</v>
      </c>
    </row>
    <row r="78" spans="1:15" x14ac:dyDescent="0.25">
      <c r="A78" s="4" t="s">
        <v>14</v>
      </c>
      <c r="B78" s="4">
        <v>2828310</v>
      </c>
      <c r="C78" s="4">
        <v>834109</v>
      </c>
      <c r="D78" s="4" t="s">
        <v>902</v>
      </c>
      <c r="E78" s="5" t="s">
        <v>1204</v>
      </c>
      <c r="F78" s="4" t="s">
        <v>17</v>
      </c>
      <c r="G78" s="4" t="s">
        <v>56</v>
      </c>
      <c r="H78" s="4">
        <v>1</v>
      </c>
      <c r="I78" s="4">
        <v>21</v>
      </c>
      <c r="J78" s="4" t="s">
        <v>20</v>
      </c>
      <c r="K78" s="10">
        <v>225</v>
      </c>
      <c r="L78" s="4">
        <v>6204430000</v>
      </c>
      <c r="M78" s="4" t="s">
        <v>2083</v>
      </c>
      <c r="N78" s="4">
        <v>8</v>
      </c>
      <c r="O78" s="7">
        <v>1800</v>
      </c>
    </row>
    <row r="79" spans="1:15" x14ac:dyDescent="0.25">
      <c r="A79" s="4" t="s">
        <v>14</v>
      </c>
      <c r="B79" s="4">
        <v>2828711</v>
      </c>
      <c r="C79" s="4">
        <v>834203</v>
      </c>
      <c r="D79" s="4" t="s">
        <v>1562</v>
      </c>
      <c r="E79" s="5" t="s">
        <v>1563</v>
      </c>
      <c r="F79" s="4" t="s">
        <v>17</v>
      </c>
      <c r="G79" s="4" t="s">
        <v>1999</v>
      </c>
      <c r="H79" s="4">
        <v>36</v>
      </c>
      <c r="I79" s="4">
        <v>21</v>
      </c>
      <c r="J79" s="4" t="s">
        <v>20</v>
      </c>
      <c r="K79" s="10">
        <v>55</v>
      </c>
      <c r="L79" s="6"/>
      <c r="M79" s="4" t="s">
        <v>2009</v>
      </c>
      <c r="N79" s="4">
        <v>10</v>
      </c>
      <c r="O79" s="7">
        <v>550</v>
      </c>
    </row>
    <row r="80" spans="1:15" x14ac:dyDescent="0.25">
      <c r="A80" s="4" t="s">
        <v>14</v>
      </c>
      <c r="B80" s="4">
        <v>2828580</v>
      </c>
      <c r="C80" s="4">
        <v>834163</v>
      </c>
      <c r="D80" s="4" t="s">
        <v>255</v>
      </c>
      <c r="E80" s="5" t="s">
        <v>1867</v>
      </c>
      <c r="F80" s="4" t="s">
        <v>29</v>
      </c>
      <c r="G80" s="4" t="s">
        <v>67</v>
      </c>
      <c r="H80" s="4">
        <v>40</v>
      </c>
      <c r="I80" s="4">
        <v>21</v>
      </c>
      <c r="J80" s="4" t="s">
        <v>20</v>
      </c>
      <c r="K80" s="10">
        <v>150</v>
      </c>
      <c r="L80" s="6"/>
      <c r="M80" s="4" t="s">
        <v>2007</v>
      </c>
      <c r="N80" s="4">
        <v>1</v>
      </c>
      <c r="O80" s="7">
        <v>150</v>
      </c>
    </row>
    <row r="81" spans="1:15" x14ac:dyDescent="0.25">
      <c r="A81" s="4" t="s">
        <v>14</v>
      </c>
      <c r="B81" s="4">
        <v>2828348</v>
      </c>
      <c r="C81" s="4">
        <v>834116</v>
      </c>
      <c r="D81" s="4" t="s">
        <v>698</v>
      </c>
      <c r="E81" s="5" t="s">
        <v>1780</v>
      </c>
      <c r="F81" s="4" t="s">
        <v>17</v>
      </c>
      <c r="G81" s="4" t="s">
        <v>56</v>
      </c>
      <c r="H81" s="4">
        <v>5</v>
      </c>
      <c r="I81" s="4">
        <v>21</v>
      </c>
      <c r="J81" s="4" t="s">
        <v>20</v>
      </c>
      <c r="K81" s="10">
        <v>195</v>
      </c>
      <c r="L81" s="4">
        <v>6204430000</v>
      </c>
      <c r="M81" s="4" t="s">
        <v>1997</v>
      </c>
      <c r="N81" s="4">
        <v>2</v>
      </c>
      <c r="O81" s="7">
        <v>390</v>
      </c>
    </row>
    <row r="82" spans="1:15" x14ac:dyDescent="0.25">
      <c r="A82" s="4" t="s">
        <v>14</v>
      </c>
      <c r="B82" s="4">
        <v>2828758</v>
      </c>
      <c r="C82" s="4">
        <v>834214</v>
      </c>
      <c r="D82" s="4" t="s">
        <v>1109</v>
      </c>
      <c r="E82" s="5" t="s">
        <v>1224</v>
      </c>
      <c r="F82" s="4" t="s">
        <v>29</v>
      </c>
      <c r="G82" s="4" t="s">
        <v>67</v>
      </c>
      <c r="H82" s="4">
        <v>44</v>
      </c>
      <c r="I82" s="4">
        <v>21</v>
      </c>
      <c r="J82" s="4" t="s">
        <v>20</v>
      </c>
      <c r="K82" s="10">
        <v>219</v>
      </c>
      <c r="L82" s="6"/>
      <c r="M82" s="4" t="s">
        <v>2001</v>
      </c>
      <c r="N82" s="4">
        <v>4</v>
      </c>
      <c r="O82" s="7">
        <v>876</v>
      </c>
    </row>
    <row r="83" spans="1:15" x14ac:dyDescent="0.25">
      <c r="A83" s="4" t="s">
        <v>14</v>
      </c>
      <c r="B83" s="4">
        <v>2829139</v>
      </c>
      <c r="C83" s="4">
        <v>834292</v>
      </c>
      <c r="D83" s="4" t="s">
        <v>722</v>
      </c>
      <c r="E83" s="5" t="s">
        <v>888</v>
      </c>
      <c r="F83" s="4" t="s">
        <v>29</v>
      </c>
      <c r="G83" s="4" t="s">
        <v>568</v>
      </c>
      <c r="H83" s="4">
        <v>5</v>
      </c>
      <c r="I83" s="4">
        <v>21</v>
      </c>
      <c r="J83" s="4" t="s">
        <v>20</v>
      </c>
      <c r="K83" s="10">
        <v>175</v>
      </c>
      <c r="L83" s="4">
        <v>6205200090</v>
      </c>
      <c r="M83" s="4" t="s">
        <v>2084</v>
      </c>
      <c r="N83" s="4">
        <v>14</v>
      </c>
      <c r="O83" s="7">
        <v>2450</v>
      </c>
    </row>
    <row r="84" spans="1:15" x14ac:dyDescent="0.25">
      <c r="A84" s="4" t="s">
        <v>14</v>
      </c>
      <c r="B84" s="4">
        <v>2828485</v>
      </c>
      <c r="C84" s="4">
        <v>834143</v>
      </c>
      <c r="D84" s="4" t="s">
        <v>109</v>
      </c>
      <c r="E84" s="5" t="s">
        <v>998</v>
      </c>
      <c r="F84" s="4" t="s">
        <v>29</v>
      </c>
      <c r="G84" s="4" t="s">
        <v>30</v>
      </c>
      <c r="H84" s="4">
        <v>2</v>
      </c>
      <c r="I84" s="4">
        <v>21</v>
      </c>
      <c r="J84" s="4" t="s">
        <v>20</v>
      </c>
      <c r="K84" s="10">
        <v>295</v>
      </c>
      <c r="L84" s="6"/>
      <c r="M84" s="4" t="s">
        <v>2006</v>
      </c>
      <c r="N84" s="4">
        <v>5</v>
      </c>
      <c r="O84" s="7">
        <v>1475</v>
      </c>
    </row>
    <row r="85" spans="1:15" x14ac:dyDescent="0.25">
      <c r="A85" s="4" t="s">
        <v>14</v>
      </c>
      <c r="B85" s="4">
        <v>2828858</v>
      </c>
      <c r="C85" s="4">
        <v>834239</v>
      </c>
      <c r="D85" s="4" t="s">
        <v>1250</v>
      </c>
      <c r="E85" s="5" t="s">
        <v>1251</v>
      </c>
      <c r="F85" s="4" t="s">
        <v>29</v>
      </c>
      <c r="G85" s="4" t="s">
        <v>67</v>
      </c>
      <c r="H85" s="4">
        <v>5</v>
      </c>
      <c r="I85" s="4">
        <v>21</v>
      </c>
      <c r="J85" s="4" t="s">
        <v>294</v>
      </c>
      <c r="K85" s="10">
        <v>279</v>
      </c>
      <c r="L85" s="6"/>
      <c r="M85" s="4" t="s">
        <v>2085</v>
      </c>
      <c r="N85" s="4">
        <v>7</v>
      </c>
      <c r="O85" s="7">
        <v>1953</v>
      </c>
    </row>
    <row r="86" spans="1:15" x14ac:dyDescent="0.25">
      <c r="A86" s="4" t="s">
        <v>14</v>
      </c>
      <c r="B86" s="4">
        <v>2828047</v>
      </c>
      <c r="C86" s="4">
        <v>834050</v>
      </c>
      <c r="D86" s="4" t="s">
        <v>2086</v>
      </c>
      <c r="E86" s="5" t="s">
        <v>2087</v>
      </c>
      <c r="F86" s="4" t="s">
        <v>17</v>
      </c>
      <c r="G86" s="4" t="s">
        <v>1999</v>
      </c>
      <c r="H86" s="4">
        <v>36</v>
      </c>
      <c r="I86" s="4">
        <v>21</v>
      </c>
      <c r="J86" s="4" t="s">
        <v>20</v>
      </c>
      <c r="K86" s="10">
        <v>119</v>
      </c>
      <c r="L86" s="6"/>
      <c r="M86" s="4" t="s">
        <v>2088</v>
      </c>
      <c r="N86" s="4">
        <v>2</v>
      </c>
      <c r="O86" s="7">
        <v>238</v>
      </c>
    </row>
    <row r="87" spans="1:15" x14ac:dyDescent="0.25">
      <c r="A87" s="4" t="s">
        <v>14</v>
      </c>
      <c r="B87" s="4">
        <v>2829048</v>
      </c>
      <c r="C87" s="4">
        <v>834274</v>
      </c>
      <c r="D87" s="4" t="s">
        <v>65</v>
      </c>
      <c r="E87" s="5" t="s">
        <v>890</v>
      </c>
      <c r="F87" s="4" t="s">
        <v>29</v>
      </c>
      <c r="G87" s="4" t="s">
        <v>67</v>
      </c>
      <c r="H87" s="4">
        <v>7</v>
      </c>
      <c r="I87" s="4">
        <v>21</v>
      </c>
      <c r="J87" s="4" t="s">
        <v>20</v>
      </c>
      <c r="K87" s="10">
        <v>275</v>
      </c>
      <c r="L87" s="6"/>
      <c r="M87" s="4" t="s">
        <v>2042</v>
      </c>
      <c r="N87" s="4">
        <v>7</v>
      </c>
      <c r="O87" s="7">
        <v>1925</v>
      </c>
    </row>
    <row r="88" spans="1:15" x14ac:dyDescent="0.25">
      <c r="A88" s="4" t="s">
        <v>14</v>
      </c>
      <c r="B88" s="4">
        <v>2828579</v>
      </c>
      <c r="C88" s="4">
        <v>834163</v>
      </c>
      <c r="D88" s="4" t="s">
        <v>255</v>
      </c>
      <c r="E88" s="5" t="s">
        <v>797</v>
      </c>
      <c r="F88" s="4" t="s">
        <v>29</v>
      </c>
      <c r="G88" s="4" t="s">
        <v>67</v>
      </c>
      <c r="H88" s="4">
        <v>28</v>
      </c>
      <c r="I88" s="4">
        <v>21</v>
      </c>
      <c r="J88" s="4" t="s">
        <v>20</v>
      </c>
      <c r="K88" s="10">
        <v>150</v>
      </c>
      <c r="L88" s="6"/>
      <c r="M88" s="4" t="s">
        <v>2007</v>
      </c>
      <c r="N88" s="4">
        <v>15</v>
      </c>
      <c r="O88" s="7">
        <v>2250</v>
      </c>
    </row>
    <row r="89" spans="1:15" x14ac:dyDescent="0.25">
      <c r="A89" s="4" t="s">
        <v>14</v>
      </c>
      <c r="B89" s="4">
        <v>2828500</v>
      </c>
      <c r="C89" s="4">
        <v>834148</v>
      </c>
      <c r="D89" s="4" t="s">
        <v>74</v>
      </c>
      <c r="E89" s="5" t="s">
        <v>84</v>
      </c>
      <c r="F89" s="4" t="s">
        <v>29</v>
      </c>
      <c r="G89" s="4" t="s">
        <v>30</v>
      </c>
      <c r="H89" s="4">
        <v>3</v>
      </c>
      <c r="I89" s="4">
        <v>21</v>
      </c>
      <c r="J89" s="4" t="s">
        <v>20</v>
      </c>
      <c r="K89" s="10">
        <v>245</v>
      </c>
      <c r="L89" s="6"/>
      <c r="M89" s="4" t="s">
        <v>2089</v>
      </c>
      <c r="N89" s="4">
        <v>40</v>
      </c>
      <c r="O89" s="7">
        <v>9800</v>
      </c>
    </row>
    <row r="90" spans="1:15" x14ac:dyDescent="0.25">
      <c r="A90" s="4" t="s">
        <v>14</v>
      </c>
      <c r="B90" s="4">
        <v>2829328</v>
      </c>
      <c r="C90" s="4">
        <v>834332</v>
      </c>
      <c r="D90" s="4" t="s">
        <v>667</v>
      </c>
      <c r="E90" s="5" t="s">
        <v>854</v>
      </c>
      <c r="F90" s="4" t="s">
        <v>17</v>
      </c>
      <c r="G90" s="4" t="s">
        <v>468</v>
      </c>
      <c r="H90" s="4">
        <v>1</v>
      </c>
      <c r="I90" s="4">
        <v>21</v>
      </c>
      <c r="J90" s="4" t="s">
        <v>20</v>
      </c>
      <c r="K90" s="10">
        <v>110</v>
      </c>
      <c r="L90" s="4">
        <v>6110209900</v>
      </c>
      <c r="M90" s="4" t="s">
        <v>2090</v>
      </c>
      <c r="N90" s="4">
        <v>29</v>
      </c>
      <c r="O90" s="7">
        <v>3190</v>
      </c>
    </row>
    <row r="91" spans="1:15" x14ac:dyDescent="0.25">
      <c r="A91" s="4" t="s">
        <v>14</v>
      </c>
      <c r="B91" s="4">
        <v>2828344</v>
      </c>
      <c r="C91" s="4">
        <v>834115</v>
      </c>
      <c r="D91" s="4" t="s">
        <v>1418</v>
      </c>
      <c r="E91" s="5" t="s">
        <v>2091</v>
      </c>
      <c r="F91" s="4" t="s">
        <v>17</v>
      </c>
      <c r="G91" s="4" t="s">
        <v>56</v>
      </c>
      <c r="H91" s="4">
        <v>4</v>
      </c>
      <c r="I91" s="4">
        <v>21</v>
      </c>
      <c r="J91" s="4" t="s">
        <v>20</v>
      </c>
      <c r="K91" s="10">
        <v>175</v>
      </c>
      <c r="L91" s="6"/>
      <c r="M91" s="4" t="s">
        <v>2092</v>
      </c>
      <c r="N91" s="4">
        <v>5</v>
      </c>
      <c r="O91" s="7">
        <v>875</v>
      </c>
    </row>
    <row r="92" spans="1:15" x14ac:dyDescent="0.25">
      <c r="A92" s="4" t="s">
        <v>14</v>
      </c>
      <c r="B92" s="4">
        <v>2828907</v>
      </c>
      <c r="C92" s="4">
        <v>834249</v>
      </c>
      <c r="D92" s="4" t="s">
        <v>1518</v>
      </c>
      <c r="E92" s="5" t="s">
        <v>2093</v>
      </c>
      <c r="F92" s="4" t="s">
        <v>29</v>
      </c>
      <c r="G92" s="4" t="s">
        <v>568</v>
      </c>
      <c r="H92" s="4">
        <v>7</v>
      </c>
      <c r="I92" s="4">
        <v>21</v>
      </c>
      <c r="J92" s="4" t="s">
        <v>20</v>
      </c>
      <c r="K92" s="10">
        <v>89</v>
      </c>
      <c r="L92" s="4">
        <v>6205200090</v>
      </c>
      <c r="M92" s="4" t="s">
        <v>2016</v>
      </c>
      <c r="N92" s="4">
        <v>1</v>
      </c>
      <c r="O92" s="7">
        <v>89</v>
      </c>
    </row>
    <row r="93" spans="1:15" x14ac:dyDescent="0.25">
      <c r="A93" s="4" t="s">
        <v>14</v>
      </c>
      <c r="B93" s="4">
        <v>2828122</v>
      </c>
      <c r="C93" s="4">
        <v>834067</v>
      </c>
      <c r="D93" s="4" t="s">
        <v>848</v>
      </c>
      <c r="E93" s="5" t="s">
        <v>2094</v>
      </c>
      <c r="F93" s="4" t="s">
        <v>17</v>
      </c>
      <c r="G93" s="4" t="s">
        <v>1999</v>
      </c>
      <c r="H93" s="4">
        <v>40</v>
      </c>
      <c r="I93" s="4">
        <v>21</v>
      </c>
      <c r="J93" s="4" t="s">
        <v>20</v>
      </c>
      <c r="K93" s="10">
        <v>95</v>
      </c>
      <c r="L93" s="6"/>
      <c r="M93" s="4" t="s">
        <v>2041</v>
      </c>
      <c r="N93" s="4">
        <v>2</v>
      </c>
      <c r="O93" s="7">
        <v>190</v>
      </c>
    </row>
    <row r="94" spans="1:15" x14ac:dyDescent="0.25">
      <c r="A94" s="4" t="s">
        <v>14</v>
      </c>
      <c r="B94" s="4">
        <v>2828924</v>
      </c>
      <c r="C94" s="4">
        <v>834253</v>
      </c>
      <c r="D94" s="4" t="s">
        <v>1744</v>
      </c>
      <c r="E94" s="5" t="s">
        <v>1897</v>
      </c>
      <c r="F94" s="4" t="s">
        <v>29</v>
      </c>
      <c r="G94" s="4" t="s">
        <v>468</v>
      </c>
      <c r="H94" s="4" t="s">
        <v>105</v>
      </c>
      <c r="I94" s="4">
        <v>20</v>
      </c>
      <c r="J94" s="4" t="s">
        <v>20</v>
      </c>
      <c r="K94" s="10">
        <v>120</v>
      </c>
      <c r="L94" s="4">
        <v>6110209100</v>
      </c>
      <c r="M94" s="4" t="s">
        <v>2044</v>
      </c>
      <c r="N94" s="4">
        <v>1</v>
      </c>
      <c r="O94" s="7">
        <v>120</v>
      </c>
    </row>
    <row r="95" spans="1:15" x14ac:dyDescent="0.25">
      <c r="A95" s="4" t="s">
        <v>14</v>
      </c>
      <c r="B95" s="4">
        <v>2828735</v>
      </c>
      <c r="C95" s="4">
        <v>834208</v>
      </c>
      <c r="D95" s="4" t="s">
        <v>1855</v>
      </c>
      <c r="E95" s="5" t="s">
        <v>2095</v>
      </c>
      <c r="F95" s="4" t="s">
        <v>29</v>
      </c>
      <c r="G95" s="4" t="s">
        <v>568</v>
      </c>
      <c r="H95" s="4">
        <v>16</v>
      </c>
      <c r="I95" s="4">
        <v>21</v>
      </c>
      <c r="J95" s="4" t="s">
        <v>20</v>
      </c>
      <c r="K95" s="10">
        <v>79</v>
      </c>
      <c r="L95" s="4">
        <v>6205200090</v>
      </c>
      <c r="M95" s="4" t="s">
        <v>2044</v>
      </c>
      <c r="N95" s="4">
        <v>2</v>
      </c>
      <c r="O95" s="7">
        <v>158</v>
      </c>
    </row>
    <row r="96" spans="1:15" x14ac:dyDescent="0.25">
      <c r="A96" s="4" t="s">
        <v>14</v>
      </c>
      <c r="B96" s="4">
        <v>2828713</v>
      </c>
      <c r="C96" s="4">
        <v>834203</v>
      </c>
      <c r="D96" s="4" t="s">
        <v>1562</v>
      </c>
      <c r="E96" s="5" t="s">
        <v>2096</v>
      </c>
      <c r="F96" s="4" t="s">
        <v>17</v>
      </c>
      <c r="G96" s="4" t="s">
        <v>1999</v>
      </c>
      <c r="H96" s="4">
        <v>41</v>
      </c>
      <c r="I96" s="4">
        <v>21</v>
      </c>
      <c r="J96" s="4" t="s">
        <v>20</v>
      </c>
      <c r="K96" s="10">
        <v>55</v>
      </c>
      <c r="L96" s="6"/>
      <c r="M96" s="4" t="s">
        <v>2009</v>
      </c>
      <c r="N96" s="4">
        <v>4</v>
      </c>
      <c r="O96" s="7">
        <v>220</v>
      </c>
    </row>
    <row r="97" spans="1:15" x14ac:dyDescent="0.25">
      <c r="A97" s="4" t="s">
        <v>14</v>
      </c>
      <c r="B97" s="4">
        <v>2829408</v>
      </c>
      <c r="C97" s="4">
        <v>834346</v>
      </c>
      <c r="D97" s="4" t="s">
        <v>303</v>
      </c>
      <c r="E97" s="5" t="s">
        <v>307</v>
      </c>
      <c r="F97" s="4" t="s">
        <v>17</v>
      </c>
      <c r="G97" s="4" t="s">
        <v>30</v>
      </c>
      <c r="H97" s="4">
        <v>2</v>
      </c>
      <c r="I97" s="4">
        <v>21</v>
      </c>
      <c r="J97" s="4" t="s">
        <v>20</v>
      </c>
      <c r="K97" s="10">
        <v>375</v>
      </c>
      <c r="L97" s="6"/>
      <c r="M97" s="4" t="s">
        <v>2097</v>
      </c>
      <c r="N97" s="4">
        <v>15</v>
      </c>
      <c r="O97" s="7">
        <v>5625</v>
      </c>
    </row>
    <row r="98" spans="1:15" x14ac:dyDescent="0.25">
      <c r="A98" s="4" t="s">
        <v>14</v>
      </c>
      <c r="B98" s="4">
        <v>2829183</v>
      </c>
      <c r="C98" s="4">
        <v>834302</v>
      </c>
      <c r="D98" s="4" t="s">
        <v>1508</v>
      </c>
      <c r="E98" s="5" t="s">
        <v>1814</v>
      </c>
      <c r="F98" s="4" t="s">
        <v>29</v>
      </c>
      <c r="G98" s="4" t="s">
        <v>568</v>
      </c>
      <c r="H98" s="4">
        <v>1</v>
      </c>
      <c r="I98" s="4">
        <v>21</v>
      </c>
      <c r="J98" s="4" t="s">
        <v>20</v>
      </c>
      <c r="K98" s="10">
        <v>89</v>
      </c>
      <c r="L98" s="4">
        <v>6205200090</v>
      </c>
      <c r="M98" s="4" t="s">
        <v>2044</v>
      </c>
      <c r="N98" s="4">
        <v>2</v>
      </c>
      <c r="O98" s="7">
        <v>178</v>
      </c>
    </row>
    <row r="99" spans="1:15" x14ac:dyDescent="0.25">
      <c r="A99" s="4" t="s">
        <v>14</v>
      </c>
      <c r="B99" s="4">
        <v>2829194</v>
      </c>
      <c r="C99" s="4">
        <v>834306</v>
      </c>
      <c r="D99" s="4" t="s">
        <v>562</v>
      </c>
      <c r="E99" s="5" t="s">
        <v>2098</v>
      </c>
      <c r="F99" s="4" t="s">
        <v>17</v>
      </c>
      <c r="G99" s="4" t="s">
        <v>262</v>
      </c>
      <c r="H99" s="4">
        <v>3</v>
      </c>
      <c r="I99" s="4">
        <v>21</v>
      </c>
      <c r="J99" s="4" t="s">
        <v>20</v>
      </c>
      <c r="K99" s="10">
        <v>139</v>
      </c>
      <c r="L99" s="4">
        <v>6204530090</v>
      </c>
      <c r="M99" s="4" t="s">
        <v>2054</v>
      </c>
      <c r="N99" s="4">
        <v>4</v>
      </c>
      <c r="O99" s="7">
        <v>556</v>
      </c>
    </row>
    <row r="100" spans="1:15" x14ac:dyDescent="0.25">
      <c r="A100" s="4" t="s">
        <v>14</v>
      </c>
      <c r="B100" s="4">
        <v>2828215</v>
      </c>
      <c r="C100" s="4">
        <v>834090</v>
      </c>
      <c r="D100" s="4" t="s">
        <v>1181</v>
      </c>
      <c r="E100" s="5" t="s">
        <v>1574</v>
      </c>
      <c r="F100" s="4" t="s">
        <v>17</v>
      </c>
      <c r="G100" s="4" t="s">
        <v>1183</v>
      </c>
      <c r="H100" s="4">
        <v>3</v>
      </c>
      <c r="I100" s="4">
        <v>21</v>
      </c>
      <c r="J100" s="4" t="s">
        <v>294</v>
      </c>
      <c r="K100" s="10">
        <v>95</v>
      </c>
      <c r="L100" s="6"/>
      <c r="M100" s="4" t="s">
        <v>2099</v>
      </c>
      <c r="N100" s="4">
        <v>4</v>
      </c>
      <c r="O100" s="7">
        <v>380</v>
      </c>
    </row>
    <row r="101" spans="1:15" x14ac:dyDescent="0.25">
      <c r="A101" s="4" t="s">
        <v>14</v>
      </c>
      <c r="B101" s="4">
        <v>2829151</v>
      </c>
      <c r="C101" s="4">
        <v>834295</v>
      </c>
      <c r="D101" s="4" t="s">
        <v>1691</v>
      </c>
      <c r="E101" s="5" t="s">
        <v>2100</v>
      </c>
      <c r="F101" s="4" t="s">
        <v>29</v>
      </c>
      <c r="G101" s="4" t="s">
        <v>1999</v>
      </c>
      <c r="H101" s="4">
        <v>45</v>
      </c>
      <c r="I101" s="4">
        <v>21</v>
      </c>
      <c r="J101" s="4" t="s">
        <v>20</v>
      </c>
      <c r="K101" s="10">
        <v>295</v>
      </c>
      <c r="L101" s="6"/>
      <c r="M101" s="4" t="s">
        <v>2101</v>
      </c>
      <c r="N101" s="4">
        <v>2</v>
      </c>
      <c r="O101" s="7">
        <v>590</v>
      </c>
    </row>
    <row r="102" spans="1:15" x14ac:dyDescent="0.25">
      <c r="A102" s="4" t="s">
        <v>14</v>
      </c>
      <c r="B102" s="4">
        <v>2827895</v>
      </c>
      <c r="C102" s="4">
        <v>834016</v>
      </c>
      <c r="D102" s="4" t="s">
        <v>637</v>
      </c>
      <c r="E102" s="5" t="s">
        <v>872</v>
      </c>
      <c r="F102" s="4" t="s">
        <v>17</v>
      </c>
      <c r="G102" s="4" t="s">
        <v>95</v>
      </c>
      <c r="H102" s="4">
        <v>0</v>
      </c>
      <c r="I102" s="4">
        <v>21</v>
      </c>
      <c r="J102" s="4" t="s">
        <v>20</v>
      </c>
      <c r="K102" s="10">
        <v>195</v>
      </c>
      <c r="L102" s="4">
        <v>6211429000</v>
      </c>
      <c r="M102" s="4" t="s">
        <v>2102</v>
      </c>
      <c r="N102" s="4">
        <v>10</v>
      </c>
      <c r="O102" s="7">
        <v>1950</v>
      </c>
    </row>
    <row r="103" spans="1:15" x14ac:dyDescent="0.25">
      <c r="A103" s="4" t="s">
        <v>14</v>
      </c>
      <c r="B103" s="4">
        <v>2829232</v>
      </c>
      <c r="C103" s="4">
        <v>834313</v>
      </c>
      <c r="D103" s="4" t="s">
        <v>1776</v>
      </c>
      <c r="E103" s="5" t="s">
        <v>2103</v>
      </c>
      <c r="F103" s="4" t="s">
        <v>17</v>
      </c>
      <c r="G103" s="4" t="s">
        <v>30</v>
      </c>
      <c r="H103" s="4">
        <v>0</v>
      </c>
      <c r="I103" s="4">
        <v>21</v>
      </c>
      <c r="J103" s="4" t="s">
        <v>20</v>
      </c>
      <c r="K103" s="10">
        <v>195</v>
      </c>
      <c r="L103" s="6"/>
      <c r="M103" s="4" t="s">
        <v>2027</v>
      </c>
      <c r="N103" s="4">
        <v>7</v>
      </c>
      <c r="O103" s="7">
        <v>1365</v>
      </c>
    </row>
    <row r="104" spans="1:15" x14ac:dyDescent="0.25">
      <c r="A104" s="4" t="s">
        <v>14</v>
      </c>
      <c r="B104" s="4">
        <v>2828233</v>
      </c>
      <c r="C104" s="4">
        <v>834094</v>
      </c>
      <c r="D104" s="4" t="s">
        <v>292</v>
      </c>
      <c r="E104" s="5" t="s">
        <v>323</v>
      </c>
      <c r="F104" s="4" t="s">
        <v>17</v>
      </c>
      <c r="G104" s="4" t="s">
        <v>56</v>
      </c>
      <c r="H104" s="4">
        <v>4</v>
      </c>
      <c r="I104" s="4">
        <v>21</v>
      </c>
      <c r="J104" s="4" t="s">
        <v>294</v>
      </c>
      <c r="K104" s="10">
        <v>149</v>
      </c>
      <c r="L104" s="4">
        <v>6204430000</v>
      </c>
      <c r="M104" s="4" t="s">
        <v>2104</v>
      </c>
      <c r="N104" s="4">
        <v>40</v>
      </c>
      <c r="O104" s="7">
        <v>5960</v>
      </c>
    </row>
    <row r="105" spans="1:15" x14ac:dyDescent="0.25">
      <c r="A105" s="4" t="s">
        <v>14</v>
      </c>
      <c r="B105" s="4">
        <v>2829263</v>
      </c>
      <c r="C105" s="4">
        <v>834319</v>
      </c>
      <c r="D105" s="4" t="s">
        <v>607</v>
      </c>
      <c r="E105" s="5" t="s">
        <v>2105</v>
      </c>
      <c r="F105" s="4" t="s">
        <v>17</v>
      </c>
      <c r="G105" s="4" t="s">
        <v>18</v>
      </c>
      <c r="H105" s="4">
        <v>4</v>
      </c>
      <c r="I105" s="4">
        <v>21</v>
      </c>
      <c r="J105" s="4" t="s">
        <v>20</v>
      </c>
      <c r="K105" s="10">
        <v>350</v>
      </c>
      <c r="L105" s="6"/>
      <c r="M105" s="4" t="s">
        <v>2106</v>
      </c>
      <c r="N105" s="4">
        <v>3</v>
      </c>
      <c r="O105" s="7">
        <v>1050</v>
      </c>
    </row>
    <row r="106" spans="1:15" x14ac:dyDescent="0.25">
      <c r="A106" s="4" t="s">
        <v>14</v>
      </c>
      <c r="B106" s="4">
        <v>2828397</v>
      </c>
      <c r="C106" s="4">
        <v>834126</v>
      </c>
      <c r="D106" s="4" t="s">
        <v>1133</v>
      </c>
      <c r="E106" s="5" t="s">
        <v>1134</v>
      </c>
      <c r="F106" s="4" t="s">
        <v>29</v>
      </c>
      <c r="G106" s="4" t="s">
        <v>468</v>
      </c>
      <c r="H106" s="4">
        <v>5</v>
      </c>
      <c r="I106" s="4">
        <v>21</v>
      </c>
      <c r="J106" s="4" t="s">
        <v>20</v>
      </c>
      <c r="K106" s="10">
        <v>149</v>
      </c>
      <c r="L106" s="6"/>
      <c r="M106" s="4" t="s">
        <v>2107</v>
      </c>
      <c r="N106" s="4">
        <v>8</v>
      </c>
      <c r="O106" s="7">
        <v>1192</v>
      </c>
    </row>
    <row r="107" spans="1:15" x14ac:dyDescent="0.25">
      <c r="A107" s="4" t="s">
        <v>14</v>
      </c>
      <c r="B107" s="4">
        <v>2829268</v>
      </c>
      <c r="C107" s="4">
        <v>834320</v>
      </c>
      <c r="D107" s="4" t="s">
        <v>573</v>
      </c>
      <c r="E107" s="5" t="s">
        <v>2108</v>
      </c>
      <c r="F107" s="4" t="s">
        <v>17</v>
      </c>
      <c r="G107" s="4" t="s">
        <v>30</v>
      </c>
      <c r="H107" s="4">
        <v>1</v>
      </c>
      <c r="I107" s="4">
        <v>21</v>
      </c>
      <c r="J107" s="4" t="s">
        <v>20</v>
      </c>
      <c r="K107" s="10">
        <v>235</v>
      </c>
      <c r="L107" s="4">
        <v>6202401019</v>
      </c>
      <c r="M107" s="4" t="s">
        <v>2051</v>
      </c>
      <c r="N107" s="4">
        <v>3</v>
      </c>
      <c r="O107" s="7">
        <v>705</v>
      </c>
    </row>
    <row r="108" spans="1:15" x14ac:dyDescent="0.25">
      <c r="A108" s="4" t="s">
        <v>14</v>
      </c>
      <c r="B108" s="4">
        <v>2828526</v>
      </c>
      <c r="C108" s="4">
        <v>834152</v>
      </c>
      <c r="D108" s="4" t="s">
        <v>1480</v>
      </c>
      <c r="E108" s="5" t="s">
        <v>1481</v>
      </c>
      <c r="F108" s="4" t="s">
        <v>29</v>
      </c>
      <c r="G108" s="4" t="s">
        <v>468</v>
      </c>
      <c r="H108" s="4">
        <v>5</v>
      </c>
      <c r="I108" s="4">
        <v>21</v>
      </c>
      <c r="J108" s="4" t="s">
        <v>20</v>
      </c>
      <c r="K108" s="10">
        <v>95</v>
      </c>
      <c r="L108" s="4">
        <v>6110113000</v>
      </c>
      <c r="M108" s="4" t="s">
        <v>2037</v>
      </c>
      <c r="N108" s="4">
        <v>7</v>
      </c>
      <c r="O108" s="7">
        <v>665</v>
      </c>
    </row>
    <row r="109" spans="1:15" x14ac:dyDescent="0.25">
      <c r="A109" s="4" t="s">
        <v>14</v>
      </c>
      <c r="B109" s="4">
        <v>2828182</v>
      </c>
      <c r="C109" s="4">
        <v>834082</v>
      </c>
      <c r="D109" s="4" t="s">
        <v>1458</v>
      </c>
      <c r="E109" s="5" t="s">
        <v>1844</v>
      </c>
      <c r="F109" s="4" t="s">
        <v>17</v>
      </c>
      <c r="G109" s="4" t="s">
        <v>1999</v>
      </c>
      <c r="H109" s="4">
        <v>39</v>
      </c>
      <c r="I109" s="4">
        <v>21</v>
      </c>
      <c r="J109" s="4" t="s">
        <v>20</v>
      </c>
      <c r="K109" s="10">
        <v>165</v>
      </c>
      <c r="L109" s="6"/>
      <c r="M109" s="4" t="s">
        <v>2109</v>
      </c>
      <c r="N109" s="4">
        <v>3</v>
      </c>
      <c r="O109" s="7">
        <v>495</v>
      </c>
    </row>
    <row r="110" spans="1:15" x14ac:dyDescent="0.25">
      <c r="A110" s="4" t="s">
        <v>14</v>
      </c>
      <c r="B110" s="4">
        <v>2828821</v>
      </c>
      <c r="C110" s="4">
        <v>834231</v>
      </c>
      <c r="D110" s="4" t="s">
        <v>1768</v>
      </c>
      <c r="E110" s="5" t="s">
        <v>1929</v>
      </c>
      <c r="F110" s="4" t="s">
        <v>29</v>
      </c>
      <c r="G110" s="4" t="s">
        <v>568</v>
      </c>
      <c r="H110" s="4">
        <v>2</v>
      </c>
      <c r="I110" s="4">
        <v>21</v>
      </c>
      <c r="J110" s="4" t="s">
        <v>294</v>
      </c>
      <c r="K110" s="10">
        <v>99</v>
      </c>
      <c r="L110" s="4">
        <v>6205200090</v>
      </c>
      <c r="M110" s="4" t="s">
        <v>2044</v>
      </c>
      <c r="N110" s="4">
        <v>1</v>
      </c>
      <c r="O110" s="7">
        <v>99</v>
      </c>
    </row>
    <row r="111" spans="1:15" x14ac:dyDescent="0.25">
      <c r="A111" s="4" t="s">
        <v>14</v>
      </c>
      <c r="B111" s="4">
        <v>2828381</v>
      </c>
      <c r="C111" s="4">
        <v>834122</v>
      </c>
      <c r="D111" s="4" t="s">
        <v>243</v>
      </c>
      <c r="E111" s="5" t="s">
        <v>560</v>
      </c>
      <c r="F111" s="4" t="s">
        <v>17</v>
      </c>
      <c r="G111" s="4" t="s">
        <v>56</v>
      </c>
      <c r="H111" s="4">
        <v>0</v>
      </c>
      <c r="I111" s="4">
        <v>21</v>
      </c>
      <c r="J111" s="4" t="s">
        <v>20</v>
      </c>
      <c r="K111" s="10">
        <v>375</v>
      </c>
      <c r="L111" s="4">
        <v>6204430000</v>
      </c>
      <c r="M111" s="4" t="s">
        <v>2040</v>
      </c>
      <c r="N111" s="4">
        <v>9</v>
      </c>
      <c r="O111" s="7">
        <v>3375</v>
      </c>
    </row>
    <row r="112" spans="1:15" x14ac:dyDescent="0.25">
      <c r="A112" s="4" t="s">
        <v>14</v>
      </c>
      <c r="B112" s="4">
        <v>2828440</v>
      </c>
      <c r="C112" s="4">
        <v>834135</v>
      </c>
      <c r="D112" s="4" t="s">
        <v>471</v>
      </c>
      <c r="E112" s="5" t="s">
        <v>1774</v>
      </c>
      <c r="F112" s="4" t="s">
        <v>29</v>
      </c>
      <c r="G112" s="4" t="s">
        <v>468</v>
      </c>
      <c r="H112" s="4">
        <v>7</v>
      </c>
      <c r="I112" s="4">
        <v>21</v>
      </c>
      <c r="J112" s="4" t="s">
        <v>20</v>
      </c>
      <c r="K112" s="10">
        <v>99</v>
      </c>
      <c r="L112" s="6"/>
      <c r="M112" s="4" t="s">
        <v>2110</v>
      </c>
      <c r="N112" s="4">
        <v>2</v>
      </c>
      <c r="O112" s="7">
        <v>198</v>
      </c>
    </row>
    <row r="113" spans="1:15" x14ac:dyDescent="0.25">
      <c r="A113" s="4" t="s">
        <v>14</v>
      </c>
      <c r="B113" s="4">
        <v>2828359</v>
      </c>
      <c r="C113" s="4">
        <v>834117</v>
      </c>
      <c r="D113" s="4" t="s">
        <v>878</v>
      </c>
      <c r="E113" s="5" t="s">
        <v>2111</v>
      </c>
      <c r="F113" s="4" t="s">
        <v>17</v>
      </c>
      <c r="G113" s="4" t="s">
        <v>56</v>
      </c>
      <c r="H113" s="4">
        <v>4</v>
      </c>
      <c r="I113" s="4">
        <v>21</v>
      </c>
      <c r="J113" s="4" t="s">
        <v>20</v>
      </c>
      <c r="K113" s="10">
        <v>325</v>
      </c>
      <c r="L113" s="4">
        <v>6204430000</v>
      </c>
      <c r="M113" s="4" t="s">
        <v>2112</v>
      </c>
      <c r="N113" s="4">
        <v>1</v>
      </c>
      <c r="O113" s="7">
        <v>325</v>
      </c>
    </row>
    <row r="114" spans="1:15" x14ac:dyDescent="0.25">
      <c r="A114" s="4" t="s">
        <v>14</v>
      </c>
      <c r="B114" s="4">
        <v>2828702</v>
      </c>
      <c r="C114" s="4">
        <v>834200</v>
      </c>
      <c r="D114" s="4" t="s">
        <v>689</v>
      </c>
      <c r="E114" s="5" t="s">
        <v>2113</v>
      </c>
      <c r="F114" s="4" t="s">
        <v>17</v>
      </c>
      <c r="G114" s="4" t="s">
        <v>1999</v>
      </c>
      <c r="H114" s="4">
        <v>39</v>
      </c>
      <c r="I114" s="4">
        <v>21</v>
      </c>
      <c r="J114" s="4" t="s">
        <v>20</v>
      </c>
      <c r="K114" s="10">
        <v>195</v>
      </c>
      <c r="L114" s="6"/>
      <c r="M114" s="4" t="s">
        <v>2114</v>
      </c>
      <c r="N114" s="4">
        <v>5</v>
      </c>
      <c r="O114" s="7">
        <v>975</v>
      </c>
    </row>
    <row r="115" spans="1:15" x14ac:dyDescent="0.25">
      <c r="A115" s="4" t="s">
        <v>14</v>
      </c>
      <c r="B115" s="4">
        <v>2828817</v>
      </c>
      <c r="C115" s="4">
        <v>834230</v>
      </c>
      <c r="D115" s="4" t="s">
        <v>1260</v>
      </c>
      <c r="E115" s="5" t="s">
        <v>1261</v>
      </c>
      <c r="F115" s="4" t="s">
        <v>29</v>
      </c>
      <c r="G115" s="4" t="s">
        <v>568</v>
      </c>
      <c r="H115" s="4">
        <v>3</v>
      </c>
      <c r="I115" s="4">
        <v>20</v>
      </c>
      <c r="J115" s="4" t="s">
        <v>20</v>
      </c>
      <c r="K115" s="10">
        <v>89</v>
      </c>
      <c r="L115" s="4">
        <v>6205200090</v>
      </c>
      <c r="M115" s="4" t="s">
        <v>2016</v>
      </c>
      <c r="N115" s="4">
        <v>10</v>
      </c>
      <c r="O115" s="7">
        <v>890</v>
      </c>
    </row>
    <row r="116" spans="1:15" x14ac:dyDescent="0.25">
      <c r="A116" s="4" t="s">
        <v>14</v>
      </c>
      <c r="B116" s="4">
        <v>2828788</v>
      </c>
      <c r="C116" s="4">
        <v>834220</v>
      </c>
      <c r="D116" s="4" t="s">
        <v>943</v>
      </c>
      <c r="E116" s="5" t="s">
        <v>1026</v>
      </c>
      <c r="F116" s="4" t="s">
        <v>17</v>
      </c>
      <c r="G116" s="4" t="s">
        <v>1999</v>
      </c>
      <c r="H116" s="4">
        <v>40</v>
      </c>
      <c r="I116" s="4">
        <v>21</v>
      </c>
      <c r="J116" s="4" t="s">
        <v>20</v>
      </c>
      <c r="K116" s="10">
        <v>125</v>
      </c>
      <c r="L116" s="6"/>
      <c r="M116" s="4" t="s">
        <v>2115</v>
      </c>
      <c r="N116" s="4">
        <v>14</v>
      </c>
      <c r="O116" s="7">
        <v>1750</v>
      </c>
    </row>
    <row r="117" spans="1:15" x14ac:dyDescent="0.25">
      <c r="A117" s="4" t="s">
        <v>14</v>
      </c>
      <c r="B117" s="4">
        <v>2828723</v>
      </c>
      <c r="C117" s="4">
        <v>834206</v>
      </c>
      <c r="D117" s="4" t="s">
        <v>984</v>
      </c>
      <c r="E117" s="5" t="s">
        <v>1123</v>
      </c>
      <c r="F117" s="4" t="s">
        <v>29</v>
      </c>
      <c r="G117" s="4" t="s">
        <v>67</v>
      </c>
      <c r="H117" s="4">
        <v>36</v>
      </c>
      <c r="I117" s="4">
        <v>21</v>
      </c>
      <c r="J117" s="4" t="s">
        <v>20</v>
      </c>
      <c r="K117" s="10">
        <v>150</v>
      </c>
      <c r="L117" s="4">
        <v>6203499000</v>
      </c>
      <c r="M117" s="4" t="s">
        <v>2066</v>
      </c>
      <c r="N117" s="4">
        <v>8</v>
      </c>
      <c r="O117" s="7">
        <v>1200</v>
      </c>
    </row>
    <row r="118" spans="1:15" x14ac:dyDescent="0.25">
      <c r="A118" s="4" t="s">
        <v>14</v>
      </c>
      <c r="B118" s="4">
        <v>2828620</v>
      </c>
      <c r="C118" s="4">
        <v>834179</v>
      </c>
      <c r="D118" s="4" t="s">
        <v>1274</v>
      </c>
      <c r="E118" s="5" t="s">
        <v>1438</v>
      </c>
      <c r="F118" s="4" t="s">
        <v>17</v>
      </c>
      <c r="G118" s="4" t="s">
        <v>1999</v>
      </c>
      <c r="H118" s="4">
        <v>41</v>
      </c>
      <c r="I118" s="4">
        <v>21</v>
      </c>
      <c r="J118" s="4" t="s">
        <v>20</v>
      </c>
      <c r="K118" s="10">
        <v>125</v>
      </c>
      <c r="L118" s="6"/>
      <c r="M118" s="4" t="s">
        <v>2116</v>
      </c>
      <c r="N118" s="4">
        <v>4</v>
      </c>
      <c r="O118" s="7">
        <v>500</v>
      </c>
    </row>
    <row r="119" spans="1:15" x14ac:dyDescent="0.25">
      <c r="A119" s="4" t="s">
        <v>14</v>
      </c>
      <c r="B119" s="4">
        <v>2828356</v>
      </c>
      <c r="C119" s="4">
        <v>834117</v>
      </c>
      <c r="D119" s="4" t="s">
        <v>878</v>
      </c>
      <c r="E119" s="5" t="s">
        <v>1063</v>
      </c>
      <c r="F119" s="4" t="s">
        <v>17</v>
      </c>
      <c r="G119" s="4" t="s">
        <v>56</v>
      </c>
      <c r="H119" s="4">
        <v>2</v>
      </c>
      <c r="I119" s="4">
        <v>21</v>
      </c>
      <c r="J119" s="4" t="s">
        <v>20</v>
      </c>
      <c r="K119" s="10">
        <v>325</v>
      </c>
      <c r="L119" s="4">
        <v>6204430000</v>
      </c>
      <c r="M119" s="4" t="s">
        <v>2112</v>
      </c>
      <c r="N119" s="4">
        <v>4</v>
      </c>
      <c r="O119" s="7">
        <v>1300</v>
      </c>
    </row>
    <row r="120" spans="1:15" x14ac:dyDescent="0.25">
      <c r="A120" s="4" t="s">
        <v>14</v>
      </c>
      <c r="B120" s="4">
        <v>2829398</v>
      </c>
      <c r="C120" s="4">
        <v>834344</v>
      </c>
      <c r="D120" s="4" t="s">
        <v>260</v>
      </c>
      <c r="E120" s="5" t="s">
        <v>1079</v>
      </c>
      <c r="F120" s="4" t="s">
        <v>17</v>
      </c>
      <c r="G120" s="4" t="s">
        <v>262</v>
      </c>
      <c r="H120" s="4">
        <v>3</v>
      </c>
      <c r="I120" s="4">
        <v>21</v>
      </c>
      <c r="J120" s="4" t="s">
        <v>20</v>
      </c>
      <c r="K120" s="10">
        <v>150</v>
      </c>
      <c r="L120" s="4">
        <v>6204530090</v>
      </c>
      <c r="M120" s="4" t="s">
        <v>2117</v>
      </c>
      <c r="N120" s="4">
        <v>8</v>
      </c>
      <c r="O120" s="7">
        <v>1200</v>
      </c>
    </row>
    <row r="121" spans="1:15" x14ac:dyDescent="0.25">
      <c r="A121" s="4" t="s">
        <v>14</v>
      </c>
      <c r="B121" s="4">
        <v>2828325</v>
      </c>
      <c r="C121" s="4">
        <v>834112</v>
      </c>
      <c r="D121" s="4" t="s">
        <v>194</v>
      </c>
      <c r="E121" s="5" t="s">
        <v>1018</v>
      </c>
      <c r="F121" s="4" t="s">
        <v>17</v>
      </c>
      <c r="G121" s="4" t="s">
        <v>56</v>
      </c>
      <c r="H121" s="4">
        <v>4</v>
      </c>
      <c r="I121" s="4">
        <v>21</v>
      </c>
      <c r="J121" s="4" t="s">
        <v>20</v>
      </c>
      <c r="K121" s="10">
        <v>175</v>
      </c>
      <c r="L121" s="4">
        <v>6204440090</v>
      </c>
      <c r="M121" s="4" t="s">
        <v>2039</v>
      </c>
      <c r="N121" s="4">
        <v>10</v>
      </c>
      <c r="O121" s="7">
        <v>1750</v>
      </c>
    </row>
    <row r="122" spans="1:15" x14ac:dyDescent="0.25">
      <c r="A122" s="4" t="s">
        <v>14</v>
      </c>
      <c r="B122" s="4">
        <v>2829349</v>
      </c>
      <c r="C122" s="4">
        <v>834336</v>
      </c>
      <c r="D122" s="4" t="s">
        <v>523</v>
      </c>
      <c r="E122" s="5" t="s">
        <v>1632</v>
      </c>
      <c r="F122" s="4" t="s">
        <v>17</v>
      </c>
      <c r="G122" s="4" t="s">
        <v>18</v>
      </c>
      <c r="H122" s="4">
        <v>5</v>
      </c>
      <c r="I122" s="4">
        <v>21</v>
      </c>
      <c r="J122" s="4" t="s">
        <v>20</v>
      </c>
      <c r="K122" s="10">
        <v>350</v>
      </c>
      <c r="L122" s="4">
        <v>6202409019</v>
      </c>
      <c r="M122" s="4" t="s">
        <v>2118</v>
      </c>
      <c r="N122" s="4">
        <v>5</v>
      </c>
      <c r="O122" s="7">
        <v>1750</v>
      </c>
    </row>
    <row r="123" spans="1:15" x14ac:dyDescent="0.25">
      <c r="A123" s="4" t="s">
        <v>14</v>
      </c>
      <c r="B123" s="4">
        <v>2829382</v>
      </c>
      <c r="C123" s="4">
        <v>834341</v>
      </c>
      <c r="D123" s="4" t="s">
        <v>425</v>
      </c>
      <c r="E123" s="5" t="s">
        <v>1145</v>
      </c>
      <c r="F123" s="4" t="s">
        <v>17</v>
      </c>
      <c r="G123" s="4" t="s">
        <v>30</v>
      </c>
      <c r="H123" s="4">
        <v>4</v>
      </c>
      <c r="I123" s="4">
        <v>21</v>
      </c>
      <c r="J123" s="4" t="s">
        <v>20</v>
      </c>
      <c r="K123" s="10">
        <v>495</v>
      </c>
      <c r="L123" s="4">
        <v>6202200019</v>
      </c>
      <c r="M123" s="4" t="s">
        <v>2012</v>
      </c>
      <c r="N123" s="4">
        <v>5</v>
      </c>
      <c r="O123" s="7">
        <v>2475</v>
      </c>
    </row>
    <row r="124" spans="1:15" x14ac:dyDescent="0.25">
      <c r="A124" s="4" t="s">
        <v>14</v>
      </c>
      <c r="B124" s="4">
        <v>2829404</v>
      </c>
      <c r="C124" s="4">
        <v>834345</v>
      </c>
      <c r="D124" s="4" t="s">
        <v>758</v>
      </c>
      <c r="E124" s="5" t="s">
        <v>1294</v>
      </c>
      <c r="F124" s="4" t="s">
        <v>17</v>
      </c>
      <c r="G124" s="4" t="s">
        <v>262</v>
      </c>
      <c r="H124" s="4">
        <v>2</v>
      </c>
      <c r="I124" s="4">
        <v>21</v>
      </c>
      <c r="J124" s="4" t="s">
        <v>20</v>
      </c>
      <c r="K124" s="10">
        <v>175</v>
      </c>
      <c r="L124" s="4">
        <v>6204530090</v>
      </c>
      <c r="M124" s="4" t="s">
        <v>2119</v>
      </c>
      <c r="N124" s="4">
        <v>5</v>
      </c>
      <c r="O124" s="7">
        <v>875</v>
      </c>
    </row>
    <row r="125" spans="1:15" x14ac:dyDescent="0.25">
      <c r="A125" s="4" t="s">
        <v>14</v>
      </c>
      <c r="B125" s="4">
        <v>2828805</v>
      </c>
      <c r="C125" s="4">
        <v>834227</v>
      </c>
      <c r="D125" s="4" t="s">
        <v>1119</v>
      </c>
      <c r="E125" s="5" t="s">
        <v>1965</v>
      </c>
      <c r="F125" s="4" t="s">
        <v>29</v>
      </c>
      <c r="G125" s="4" t="s">
        <v>568</v>
      </c>
      <c r="H125" s="4">
        <v>4</v>
      </c>
      <c r="I125" s="4">
        <v>21</v>
      </c>
      <c r="J125" s="4" t="s">
        <v>20</v>
      </c>
      <c r="K125" s="10">
        <v>89</v>
      </c>
      <c r="L125" s="4">
        <v>6205200090</v>
      </c>
      <c r="M125" s="4" t="s">
        <v>2120</v>
      </c>
      <c r="N125" s="4">
        <v>3</v>
      </c>
      <c r="O125" s="7">
        <v>267</v>
      </c>
    </row>
    <row r="126" spans="1:15" x14ac:dyDescent="0.25">
      <c r="A126" s="4" t="s">
        <v>14</v>
      </c>
      <c r="B126" s="4">
        <v>2828980</v>
      </c>
      <c r="C126" s="4">
        <v>834263</v>
      </c>
      <c r="D126" s="4" t="s">
        <v>1081</v>
      </c>
      <c r="E126" s="5" t="s">
        <v>1873</v>
      </c>
      <c r="F126" s="4" t="s">
        <v>29</v>
      </c>
      <c r="G126" s="4" t="s">
        <v>568</v>
      </c>
      <c r="H126" s="4">
        <v>7</v>
      </c>
      <c r="I126" s="4">
        <v>21</v>
      </c>
      <c r="J126" s="4" t="s">
        <v>20</v>
      </c>
      <c r="K126" s="10">
        <v>149</v>
      </c>
      <c r="L126" s="6"/>
      <c r="M126" s="4" t="s">
        <v>2121</v>
      </c>
      <c r="N126" s="4">
        <v>1</v>
      </c>
      <c r="O126" s="7">
        <v>149</v>
      </c>
    </row>
    <row r="127" spans="1:15" x14ac:dyDescent="0.25">
      <c r="A127" s="4" t="s">
        <v>14</v>
      </c>
      <c r="B127" s="4">
        <v>2829176</v>
      </c>
      <c r="C127" s="4">
        <v>834301</v>
      </c>
      <c r="D127" s="4" t="s">
        <v>1598</v>
      </c>
      <c r="E127" s="5" t="s">
        <v>2122</v>
      </c>
      <c r="F127" s="4" t="s">
        <v>29</v>
      </c>
      <c r="G127" s="4" t="s">
        <v>1999</v>
      </c>
      <c r="H127" s="4">
        <v>43</v>
      </c>
      <c r="I127" s="4">
        <v>21</v>
      </c>
      <c r="J127" s="4" t="s">
        <v>20</v>
      </c>
      <c r="K127" s="10">
        <v>120</v>
      </c>
      <c r="L127" s="6"/>
      <c r="M127" s="4" t="s">
        <v>2123</v>
      </c>
      <c r="N127" s="4">
        <v>3</v>
      </c>
      <c r="O127" s="7">
        <v>360</v>
      </c>
    </row>
    <row r="128" spans="1:15" x14ac:dyDescent="0.25">
      <c r="A128" s="4" t="s">
        <v>14</v>
      </c>
      <c r="B128" s="4">
        <v>2828991</v>
      </c>
      <c r="C128" s="4">
        <v>834265</v>
      </c>
      <c r="D128" s="4" t="s">
        <v>1444</v>
      </c>
      <c r="E128" s="5" t="s">
        <v>1552</v>
      </c>
      <c r="F128" s="4" t="s">
        <v>29</v>
      </c>
      <c r="G128" s="4" t="s">
        <v>568</v>
      </c>
      <c r="H128" s="4">
        <v>2</v>
      </c>
      <c r="I128" s="4">
        <v>21</v>
      </c>
      <c r="J128" s="4" t="s">
        <v>20</v>
      </c>
      <c r="K128" s="10">
        <v>99</v>
      </c>
      <c r="L128" s="4">
        <v>6205200090</v>
      </c>
      <c r="M128" s="4" t="s">
        <v>2044</v>
      </c>
      <c r="N128" s="4">
        <v>6</v>
      </c>
      <c r="O128" s="7">
        <v>594</v>
      </c>
    </row>
    <row r="129" spans="1:15" x14ac:dyDescent="0.25">
      <c r="A129" s="4" t="s">
        <v>14</v>
      </c>
      <c r="B129" s="4">
        <v>2829173</v>
      </c>
      <c r="C129" s="4">
        <v>834300</v>
      </c>
      <c r="D129" s="4" t="s">
        <v>566</v>
      </c>
      <c r="E129" s="5" t="s">
        <v>927</v>
      </c>
      <c r="F129" s="4" t="s">
        <v>29</v>
      </c>
      <c r="G129" s="4" t="s">
        <v>568</v>
      </c>
      <c r="H129" s="4">
        <v>6</v>
      </c>
      <c r="I129" s="4">
        <v>21</v>
      </c>
      <c r="J129" s="4" t="s">
        <v>20</v>
      </c>
      <c r="K129" s="10">
        <v>175</v>
      </c>
      <c r="L129" s="4">
        <v>6205200090</v>
      </c>
      <c r="M129" s="4" t="s">
        <v>2044</v>
      </c>
      <c r="N129" s="4">
        <v>9</v>
      </c>
      <c r="O129" s="7">
        <v>1575</v>
      </c>
    </row>
    <row r="130" spans="1:15" x14ac:dyDescent="0.25">
      <c r="A130" s="4" t="s">
        <v>14</v>
      </c>
      <c r="B130" s="4">
        <v>2829234</v>
      </c>
      <c r="C130" s="4">
        <v>834313</v>
      </c>
      <c r="D130" s="4" t="s">
        <v>1776</v>
      </c>
      <c r="E130" s="5" t="s">
        <v>2124</v>
      </c>
      <c r="F130" s="4" t="s">
        <v>17</v>
      </c>
      <c r="G130" s="4" t="s">
        <v>30</v>
      </c>
      <c r="H130" s="4">
        <v>3</v>
      </c>
      <c r="I130" s="4">
        <v>21</v>
      </c>
      <c r="J130" s="4" t="s">
        <v>20</v>
      </c>
      <c r="K130" s="10">
        <v>195</v>
      </c>
      <c r="L130" s="6"/>
      <c r="M130" s="4" t="s">
        <v>2027</v>
      </c>
      <c r="N130" s="4">
        <v>6</v>
      </c>
      <c r="O130" s="7">
        <v>1170</v>
      </c>
    </row>
    <row r="131" spans="1:15" x14ac:dyDescent="0.25">
      <c r="A131" s="4" t="s">
        <v>14</v>
      </c>
      <c r="B131" s="4">
        <v>2828803</v>
      </c>
      <c r="C131" s="4">
        <v>834227</v>
      </c>
      <c r="D131" s="4" t="s">
        <v>1119</v>
      </c>
      <c r="E131" s="5" t="s">
        <v>1120</v>
      </c>
      <c r="F131" s="4" t="s">
        <v>29</v>
      </c>
      <c r="G131" s="4" t="s">
        <v>568</v>
      </c>
      <c r="H131" s="4">
        <v>6</v>
      </c>
      <c r="I131" s="4">
        <v>21</v>
      </c>
      <c r="J131" s="4" t="s">
        <v>20</v>
      </c>
      <c r="K131" s="10">
        <v>89</v>
      </c>
      <c r="L131" s="4">
        <v>6205200090</v>
      </c>
      <c r="M131" s="4" t="s">
        <v>2120</v>
      </c>
      <c r="N131" s="4">
        <v>14</v>
      </c>
      <c r="O131" s="7">
        <v>1246</v>
      </c>
    </row>
    <row r="132" spans="1:15" x14ac:dyDescent="0.25">
      <c r="A132" s="4" t="s">
        <v>14</v>
      </c>
      <c r="B132" s="4">
        <v>2828240</v>
      </c>
      <c r="C132" s="4">
        <v>834095</v>
      </c>
      <c r="D132" s="4" t="s">
        <v>228</v>
      </c>
      <c r="E132" s="5" t="s">
        <v>241</v>
      </c>
      <c r="F132" s="4" t="s">
        <v>17</v>
      </c>
      <c r="G132" s="4" t="s">
        <v>56</v>
      </c>
      <c r="H132" s="4">
        <v>5</v>
      </c>
      <c r="I132" s="4">
        <v>21</v>
      </c>
      <c r="J132" s="4" t="s">
        <v>20</v>
      </c>
      <c r="K132" s="10">
        <v>159</v>
      </c>
      <c r="L132" s="4">
        <v>6204430000</v>
      </c>
      <c r="M132" s="4" t="s">
        <v>2083</v>
      </c>
      <c r="N132" s="4">
        <v>40</v>
      </c>
      <c r="O132" s="7">
        <v>6360</v>
      </c>
    </row>
    <row r="133" spans="1:15" x14ac:dyDescent="0.25">
      <c r="A133" s="4" t="s">
        <v>14</v>
      </c>
      <c r="B133" s="4">
        <v>2829442</v>
      </c>
      <c r="C133" s="4">
        <v>834353</v>
      </c>
      <c r="D133" s="4" t="s">
        <v>533</v>
      </c>
      <c r="E133" s="5" t="s">
        <v>619</v>
      </c>
      <c r="F133" s="4" t="s">
        <v>17</v>
      </c>
      <c r="G133" s="4" t="s">
        <v>468</v>
      </c>
      <c r="H133" s="4">
        <v>3</v>
      </c>
      <c r="I133" s="4">
        <v>21</v>
      </c>
      <c r="J133" s="4" t="s">
        <v>20</v>
      </c>
      <c r="K133" s="10">
        <v>110</v>
      </c>
      <c r="L133" s="4">
        <v>6110209900</v>
      </c>
      <c r="M133" s="4" t="s">
        <v>2071</v>
      </c>
      <c r="N133" s="4">
        <v>39</v>
      </c>
      <c r="O133" s="7">
        <v>4290</v>
      </c>
    </row>
    <row r="134" spans="1:15" x14ac:dyDescent="0.25">
      <c r="A134" s="4" t="s">
        <v>14</v>
      </c>
      <c r="B134" s="4">
        <v>2828560</v>
      </c>
      <c r="C134" s="4">
        <v>834160</v>
      </c>
      <c r="D134" s="4" t="s">
        <v>393</v>
      </c>
      <c r="E134" s="5" t="s">
        <v>497</v>
      </c>
      <c r="F134" s="4" t="s">
        <v>29</v>
      </c>
      <c r="G134" s="4" t="s">
        <v>30</v>
      </c>
      <c r="H134" s="4">
        <v>2</v>
      </c>
      <c r="I134" s="4">
        <v>21</v>
      </c>
      <c r="J134" s="4" t="s">
        <v>20</v>
      </c>
      <c r="K134" s="10">
        <v>245</v>
      </c>
      <c r="L134" s="6"/>
      <c r="M134" s="4" t="s">
        <v>2044</v>
      </c>
      <c r="N134" s="4">
        <v>15</v>
      </c>
      <c r="O134" s="7">
        <v>3675</v>
      </c>
    </row>
    <row r="135" spans="1:15" x14ac:dyDescent="0.25">
      <c r="A135" s="4" t="s">
        <v>14</v>
      </c>
      <c r="B135" s="4">
        <v>2828124</v>
      </c>
      <c r="C135" s="4">
        <v>834067</v>
      </c>
      <c r="D135" s="4" t="s">
        <v>848</v>
      </c>
      <c r="E135" s="5" t="s">
        <v>1069</v>
      </c>
      <c r="F135" s="4" t="s">
        <v>17</v>
      </c>
      <c r="G135" s="4" t="s">
        <v>1999</v>
      </c>
      <c r="H135" s="4">
        <v>39</v>
      </c>
      <c r="I135" s="4">
        <v>21</v>
      </c>
      <c r="J135" s="4" t="s">
        <v>20</v>
      </c>
      <c r="K135" s="10">
        <v>95</v>
      </c>
      <c r="L135" s="6"/>
      <c r="M135" s="4" t="s">
        <v>2041</v>
      </c>
      <c r="N135" s="4">
        <v>30</v>
      </c>
      <c r="O135" s="7">
        <v>2850</v>
      </c>
    </row>
    <row r="136" spans="1:15" x14ac:dyDescent="0.25">
      <c r="A136" s="4" t="s">
        <v>14</v>
      </c>
      <c r="B136" s="4">
        <v>2828089</v>
      </c>
      <c r="C136" s="4">
        <v>834060</v>
      </c>
      <c r="D136" s="4" t="s">
        <v>1057</v>
      </c>
      <c r="E136" s="5" t="s">
        <v>1058</v>
      </c>
      <c r="F136" s="4" t="s">
        <v>17</v>
      </c>
      <c r="G136" s="4" t="s">
        <v>1999</v>
      </c>
      <c r="H136" s="4">
        <v>36</v>
      </c>
      <c r="I136" s="4">
        <v>21</v>
      </c>
      <c r="J136" s="4" t="s">
        <v>20</v>
      </c>
      <c r="K136" s="10">
        <v>110</v>
      </c>
      <c r="L136" s="6"/>
      <c r="M136" s="4" t="s">
        <v>2033</v>
      </c>
      <c r="N136" s="4">
        <v>15</v>
      </c>
      <c r="O136" s="7">
        <v>1650</v>
      </c>
    </row>
    <row r="137" spans="1:15" x14ac:dyDescent="0.25">
      <c r="A137" s="4" t="s">
        <v>14</v>
      </c>
      <c r="B137" s="4">
        <v>2828993</v>
      </c>
      <c r="C137" s="4">
        <v>834125</v>
      </c>
      <c r="D137" s="4" t="s">
        <v>1173</v>
      </c>
      <c r="E137" s="5" t="s">
        <v>1174</v>
      </c>
      <c r="F137" s="4" t="s">
        <v>29</v>
      </c>
      <c r="G137" s="4" t="s">
        <v>468</v>
      </c>
      <c r="H137" s="4">
        <v>3</v>
      </c>
      <c r="I137" s="4">
        <v>21</v>
      </c>
      <c r="J137" s="4" t="s">
        <v>20</v>
      </c>
      <c r="K137" s="10">
        <v>119</v>
      </c>
      <c r="L137" s="4">
        <v>6110113000</v>
      </c>
      <c r="M137" s="4" t="s">
        <v>2125</v>
      </c>
      <c r="N137" s="4">
        <v>10</v>
      </c>
      <c r="O137" s="7">
        <v>1190</v>
      </c>
    </row>
    <row r="138" spans="1:15" x14ac:dyDescent="0.25">
      <c r="A138" s="4" t="s">
        <v>14</v>
      </c>
      <c r="B138" s="4">
        <v>2829053</v>
      </c>
      <c r="C138" s="4">
        <v>834275</v>
      </c>
      <c r="D138" s="4" t="s">
        <v>892</v>
      </c>
      <c r="E138" s="5" t="s">
        <v>1113</v>
      </c>
      <c r="F138" s="4" t="s">
        <v>29</v>
      </c>
      <c r="G138" s="4" t="s">
        <v>468</v>
      </c>
      <c r="H138" s="4">
        <v>6</v>
      </c>
      <c r="I138" s="4">
        <v>21</v>
      </c>
      <c r="J138" s="4" t="s">
        <v>20</v>
      </c>
      <c r="K138" s="10">
        <v>119</v>
      </c>
      <c r="L138" s="4">
        <v>6110209100</v>
      </c>
      <c r="M138" s="4" t="s">
        <v>2044</v>
      </c>
      <c r="N138" s="4">
        <v>10</v>
      </c>
      <c r="O138" s="7">
        <v>1190</v>
      </c>
    </row>
    <row r="139" spans="1:15" x14ac:dyDescent="0.25">
      <c r="A139" s="4" t="s">
        <v>14</v>
      </c>
      <c r="B139" s="4">
        <v>2828968</v>
      </c>
      <c r="C139" s="4">
        <v>834262</v>
      </c>
      <c r="D139" s="4" t="s">
        <v>1614</v>
      </c>
      <c r="E139" s="5" t="s">
        <v>1955</v>
      </c>
      <c r="F139" s="4" t="s">
        <v>29</v>
      </c>
      <c r="G139" s="4" t="s">
        <v>568</v>
      </c>
      <c r="H139" s="4">
        <v>4</v>
      </c>
      <c r="I139" s="4">
        <v>21</v>
      </c>
      <c r="J139" s="4" t="s">
        <v>20</v>
      </c>
      <c r="K139" s="10">
        <v>89</v>
      </c>
      <c r="L139" s="6"/>
      <c r="M139" s="4" t="s">
        <v>2014</v>
      </c>
      <c r="N139" s="4">
        <v>4</v>
      </c>
      <c r="O139" s="7">
        <v>356</v>
      </c>
    </row>
    <row r="140" spans="1:15" x14ac:dyDescent="0.25">
      <c r="A140" s="4" t="s">
        <v>14</v>
      </c>
      <c r="B140" s="4">
        <v>2828067</v>
      </c>
      <c r="C140" s="4">
        <v>834055</v>
      </c>
      <c r="D140" s="4" t="s">
        <v>539</v>
      </c>
      <c r="E140" s="5" t="s">
        <v>977</v>
      </c>
      <c r="F140" s="4" t="s">
        <v>17</v>
      </c>
      <c r="G140" s="4" t="s">
        <v>468</v>
      </c>
      <c r="H140" s="4">
        <v>2</v>
      </c>
      <c r="I140" s="4">
        <v>21</v>
      </c>
      <c r="J140" s="4" t="s">
        <v>20</v>
      </c>
      <c r="K140" s="10">
        <v>85</v>
      </c>
      <c r="L140" s="4">
        <v>6110209900</v>
      </c>
      <c r="M140" s="4" t="s">
        <v>2126</v>
      </c>
      <c r="N140" s="4">
        <v>20</v>
      </c>
      <c r="O140" s="7">
        <v>1700</v>
      </c>
    </row>
    <row r="141" spans="1:15" x14ac:dyDescent="0.25">
      <c r="A141" s="4" t="s">
        <v>14</v>
      </c>
      <c r="B141" s="4">
        <v>2829277</v>
      </c>
      <c r="C141" s="4">
        <v>834322</v>
      </c>
      <c r="D141" s="4" t="s">
        <v>282</v>
      </c>
      <c r="E141" s="5" t="s">
        <v>283</v>
      </c>
      <c r="F141" s="4" t="s">
        <v>17</v>
      </c>
      <c r="G141" s="4" t="s">
        <v>262</v>
      </c>
      <c r="H141" s="4">
        <v>2</v>
      </c>
      <c r="I141" s="4">
        <v>21</v>
      </c>
      <c r="J141" s="4" t="s">
        <v>20</v>
      </c>
      <c r="K141" s="10">
        <v>150</v>
      </c>
      <c r="L141" s="4">
        <v>6204530090</v>
      </c>
      <c r="M141" s="4" t="s">
        <v>2127</v>
      </c>
      <c r="N141" s="4">
        <v>38</v>
      </c>
      <c r="O141" s="7">
        <v>5700</v>
      </c>
    </row>
    <row r="142" spans="1:15" x14ac:dyDescent="0.25">
      <c r="A142" s="4" t="s">
        <v>14</v>
      </c>
      <c r="B142" s="4">
        <v>2828901</v>
      </c>
      <c r="C142" s="4">
        <v>834248</v>
      </c>
      <c r="D142" s="4" t="s">
        <v>1157</v>
      </c>
      <c r="E142" s="5" t="s">
        <v>1464</v>
      </c>
      <c r="F142" s="4" t="s">
        <v>29</v>
      </c>
      <c r="G142" s="4" t="s">
        <v>67</v>
      </c>
      <c r="H142" s="4">
        <v>6</v>
      </c>
      <c r="I142" s="4">
        <v>21</v>
      </c>
      <c r="J142" s="4" t="s">
        <v>294</v>
      </c>
      <c r="K142" s="10">
        <v>245</v>
      </c>
      <c r="L142" s="6"/>
      <c r="M142" s="4" t="s">
        <v>2076</v>
      </c>
      <c r="N142" s="4">
        <v>2</v>
      </c>
      <c r="O142" s="7">
        <v>490</v>
      </c>
    </row>
    <row r="143" spans="1:15" x14ac:dyDescent="0.25">
      <c r="A143" s="4" t="s">
        <v>14</v>
      </c>
      <c r="B143" s="4">
        <v>2828699</v>
      </c>
      <c r="C143" s="4">
        <v>834200</v>
      </c>
      <c r="D143" s="4" t="s">
        <v>689</v>
      </c>
      <c r="E143" s="5" t="s">
        <v>690</v>
      </c>
      <c r="F143" s="4" t="s">
        <v>17</v>
      </c>
      <c r="G143" s="4" t="s">
        <v>1999</v>
      </c>
      <c r="H143" s="4">
        <v>41</v>
      </c>
      <c r="I143" s="4">
        <v>21</v>
      </c>
      <c r="J143" s="4" t="s">
        <v>20</v>
      </c>
      <c r="K143" s="10">
        <v>195</v>
      </c>
      <c r="L143" s="6"/>
      <c r="M143" s="4" t="s">
        <v>2114</v>
      </c>
      <c r="N143" s="4">
        <v>15</v>
      </c>
      <c r="O143" s="7">
        <v>2925</v>
      </c>
    </row>
    <row r="144" spans="1:15" x14ac:dyDescent="0.25">
      <c r="A144" s="4" t="s">
        <v>14</v>
      </c>
      <c r="B144" s="4">
        <v>2828282</v>
      </c>
      <c r="C144" s="4">
        <v>834104</v>
      </c>
      <c r="D144" s="4" t="s">
        <v>1494</v>
      </c>
      <c r="E144" s="5" t="s">
        <v>2128</v>
      </c>
      <c r="F144" s="4" t="s">
        <v>17</v>
      </c>
      <c r="G144" s="4" t="s">
        <v>56</v>
      </c>
      <c r="H144" s="4">
        <v>4</v>
      </c>
      <c r="I144" s="4">
        <v>21</v>
      </c>
      <c r="J144" s="4" t="s">
        <v>20</v>
      </c>
      <c r="K144" s="10">
        <v>150</v>
      </c>
      <c r="L144" s="4">
        <v>6204430000</v>
      </c>
      <c r="M144" s="4" t="s">
        <v>2006</v>
      </c>
      <c r="N144" s="4">
        <v>3</v>
      </c>
      <c r="O144" s="7">
        <v>450</v>
      </c>
    </row>
    <row r="145" spans="1:15" x14ac:dyDescent="0.25">
      <c r="A145" s="4" t="s">
        <v>14</v>
      </c>
      <c r="B145" s="4">
        <v>2828625</v>
      </c>
      <c r="C145" s="4">
        <v>834182</v>
      </c>
      <c r="D145" s="4" t="s">
        <v>1389</v>
      </c>
      <c r="E145" s="5" t="s">
        <v>1390</v>
      </c>
      <c r="F145" s="4" t="s">
        <v>17</v>
      </c>
      <c r="G145" s="4" t="s">
        <v>1999</v>
      </c>
      <c r="H145" s="4">
        <v>38</v>
      </c>
      <c r="I145" s="4">
        <v>21</v>
      </c>
      <c r="J145" s="4" t="s">
        <v>20</v>
      </c>
      <c r="K145" s="10">
        <v>110</v>
      </c>
      <c r="L145" s="6"/>
      <c r="M145" s="4" t="s">
        <v>2011</v>
      </c>
      <c r="N145" s="4">
        <v>5</v>
      </c>
      <c r="O145" s="7">
        <v>550</v>
      </c>
    </row>
    <row r="146" spans="1:15" x14ac:dyDescent="0.25">
      <c r="A146" s="4" t="s">
        <v>14</v>
      </c>
      <c r="B146" s="4">
        <v>2828940</v>
      </c>
      <c r="C146" s="4">
        <v>834256</v>
      </c>
      <c r="D146" s="4" t="s">
        <v>1728</v>
      </c>
      <c r="E146" s="5" t="s">
        <v>2129</v>
      </c>
      <c r="F146" s="4" t="s">
        <v>29</v>
      </c>
      <c r="G146" s="4" t="s">
        <v>568</v>
      </c>
      <c r="H146" s="4">
        <v>4</v>
      </c>
      <c r="I146" s="4">
        <v>21</v>
      </c>
      <c r="J146" s="4" t="s">
        <v>20</v>
      </c>
      <c r="K146" s="10">
        <v>85</v>
      </c>
      <c r="L146" s="4">
        <v>6205200090</v>
      </c>
      <c r="M146" s="4" t="s">
        <v>2016</v>
      </c>
      <c r="N146" s="4">
        <v>3</v>
      </c>
      <c r="O146" s="7">
        <v>255</v>
      </c>
    </row>
    <row r="147" spans="1:15" x14ac:dyDescent="0.25">
      <c r="A147" s="4" t="s">
        <v>14</v>
      </c>
      <c r="B147" s="4">
        <v>2828250</v>
      </c>
      <c r="C147" s="4">
        <v>834097</v>
      </c>
      <c r="D147" s="4" t="s">
        <v>2130</v>
      </c>
      <c r="E147" s="5" t="s">
        <v>2131</v>
      </c>
      <c r="F147" s="4" t="s">
        <v>17</v>
      </c>
      <c r="G147" s="4" t="s">
        <v>56</v>
      </c>
      <c r="H147" s="4">
        <v>4</v>
      </c>
      <c r="I147" s="4">
        <v>21</v>
      </c>
      <c r="J147" s="4" t="s">
        <v>294</v>
      </c>
      <c r="K147" s="10">
        <v>149</v>
      </c>
      <c r="L147" s="6"/>
      <c r="M147" s="4" t="s">
        <v>2132</v>
      </c>
      <c r="N147" s="4">
        <v>6</v>
      </c>
      <c r="O147" s="7">
        <v>894</v>
      </c>
    </row>
    <row r="148" spans="1:15" x14ac:dyDescent="0.25">
      <c r="A148" s="4" t="s">
        <v>14</v>
      </c>
      <c r="B148" s="4">
        <v>2829134</v>
      </c>
      <c r="C148" s="4">
        <v>834291</v>
      </c>
      <c r="D148" s="4" t="s">
        <v>99</v>
      </c>
      <c r="E148" s="5" t="s">
        <v>107</v>
      </c>
      <c r="F148" s="4" t="s">
        <v>29</v>
      </c>
      <c r="G148" s="4" t="s">
        <v>30</v>
      </c>
      <c r="H148" s="4" t="s">
        <v>29</v>
      </c>
      <c r="I148" s="4">
        <v>21</v>
      </c>
      <c r="J148" s="4" t="s">
        <v>20</v>
      </c>
      <c r="K148" s="10">
        <v>595</v>
      </c>
      <c r="L148" s="6"/>
      <c r="M148" s="4" t="s">
        <v>2133</v>
      </c>
      <c r="N148" s="4">
        <v>15</v>
      </c>
      <c r="O148" s="7">
        <v>8925</v>
      </c>
    </row>
    <row r="149" spans="1:15" x14ac:dyDescent="0.25">
      <c r="A149" s="4" t="s">
        <v>14</v>
      </c>
      <c r="B149" s="4">
        <v>2828479</v>
      </c>
      <c r="C149" s="4">
        <v>834143</v>
      </c>
      <c r="D149" s="4" t="s">
        <v>109</v>
      </c>
      <c r="E149" s="5" t="s">
        <v>111</v>
      </c>
      <c r="F149" s="4" t="s">
        <v>29</v>
      </c>
      <c r="G149" s="4" t="s">
        <v>30</v>
      </c>
      <c r="H149" s="4">
        <v>4</v>
      </c>
      <c r="I149" s="4">
        <v>21</v>
      </c>
      <c r="J149" s="4" t="s">
        <v>20</v>
      </c>
      <c r="K149" s="10">
        <v>295</v>
      </c>
      <c r="L149" s="6"/>
      <c r="M149" s="4" t="s">
        <v>2006</v>
      </c>
      <c r="N149" s="4">
        <v>30</v>
      </c>
      <c r="O149" s="7">
        <v>8850</v>
      </c>
    </row>
    <row r="150" spans="1:15" x14ac:dyDescent="0.25">
      <c r="A150" s="4" t="s">
        <v>14</v>
      </c>
      <c r="B150" s="4">
        <v>2829416</v>
      </c>
      <c r="C150" s="4">
        <v>834347</v>
      </c>
      <c r="D150" s="4" t="s">
        <v>299</v>
      </c>
      <c r="E150" s="5" t="s">
        <v>738</v>
      </c>
      <c r="F150" s="4" t="s">
        <v>17</v>
      </c>
      <c r="G150" s="4" t="s">
        <v>30</v>
      </c>
      <c r="H150" s="4">
        <v>4</v>
      </c>
      <c r="I150" s="4">
        <v>21</v>
      </c>
      <c r="J150" s="4" t="s">
        <v>20</v>
      </c>
      <c r="K150" s="10">
        <v>375</v>
      </c>
      <c r="L150" s="4">
        <v>6204310000</v>
      </c>
      <c r="M150" s="4" t="s">
        <v>2037</v>
      </c>
      <c r="N150" s="4">
        <v>7</v>
      </c>
      <c r="O150" s="7">
        <v>2625</v>
      </c>
    </row>
    <row r="151" spans="1:15" x14ac:dyDescent="0.25">
      <c r="A151" s="4" t="s">
        <v>14</v>
      </c>
      <c r="B151" s="4">
        <v>2828345</v>
      </c>
      <c r="C151" s="4">
        <v>834115</v>
      </c>
      <c r="D151" s="4" t="s">
        <v>1418</v>
      </c>
      <c r="E151" s="5" t="s">
        <v>1419</v>
      </c>
      <c r="F151" s="4" t="s">
        <v>17</v>
      </c>
      <c r="G151" s="4" t="s">
        <v>56</v>
      </c>
      <c r="H151" s="4">
        <v>5</v>
      </c>
      <c r="I151" s="4">
        <v>21</v>
      </c>
      <c r="J151" s="4" t="s">
        <v>20</v>
      </c>
      <c r="K151" s="10">
        <v>175</v>
      </c>
      <c r="L151" s="6"/>
      <c r="M151" s="4" t="s">
        <v>2092</v>
      </c>
      <c r="N151" s="4">
        <v>5</v>
      </c>
      <c r="O151" s="7">
        <v>875</v>
      </c>
    </row>
    <row r="152" spans="1:15" x14ac:dyDescent="0.25">
      <c r="A152" s="4" t="s">
        <v>14</v>
      </c>
      <c r="B152" s="4">
        <v>2828607</v>
      </c>
      <c r="C152" s="4">
        <v>834173</v>
      </c>
      <c r="D152" s="4" t="s">
        <v>1684</v>
      </c>
      <c r="E152" s="5" t="s">
        <v>1685</v>
      </c>
      <c r="F152" s="4" t="s">
        <v>29</v>
      </c>
      <c r="G152" s="4" t="s">
        <v>1686</v>
      </c>
      <c r="H152" s="4" t="s">
        <v>348</v>
      </c>
      <c r="I152" s="4">
        <v>21</v>
      </c>
      <c r="J152" s="4" t="s">
        <v>20</v>
      </c>
      <c r="K152" s="10">
        <v>59</v>
      </c>
      <c r="L152" s="6"/>
      <c r="M152" s="4" t="s">
        <v>2134</v>
      </c>
      <c r="N152" s="4">
        <v>13</v>
      </c>
      <c r="O152" s="7">
        <v>767</v>
      </c>
    </row>
    <row r="153" spans="1:15" x14ac:dyDescent="0.25">
      <c r="A153" s="4" t="s">
        <v>14</v>
      </c>
      <c r="B153" s="4">
        <v>2829373</v>
      </c>
      <c r="C153" s="4">
        <v>834340</v>
      </c>
      <c r="D153" s="4" t="s">
        <v>15</v>
      </c>
      <c r="E153" s="5" t="s">
        <v>832</v>
      </c>
      <c r="F153" s="4" t="s">
        <v>17</v>
      </c>
      <c r="G153" s="4" t="s">
        <v>18</v>
      </c>
      <c r="H153" s="4">
        <v>5</v>
      </c>
      <c r="I153" s="4">
        <v>21</v>
      </c>
      <c r="J153" s="4" t="s">
        <v>20</v>
      </c>
      <c r="K153" s="10">
        <v>425</v>
      </c>
      <c r="L153" s="6"/>
      <c r="M153" s="4" t="s">
        <v>2135</v>
      </c>
      <c r="N153" s="4">
        <v>7</v>
      </c>
      <c r="O153" s="7">
        <v>2975</v>
      </c>
    </row>
    <row r="154" spans="1:15" x14ac:dyDescent="0.25">
      <c r="A154" s="4" t="s">
        <v>14</v>
      </c>
      <c r="B154" s="4">
        <v>2828845</v>
      </c>
      <c r="C154" s="4">
        <v>834236</v>
      </c>
      <c r="D154" s="4" t="s">
        <v>1578</v>
      </c>
      <c r="E154" s="5" t="s">
        <v>1579</v>
      </c>
      <c r="F154" s="4" t="s">
        <v>29</v>
      </c>
      <c r="G154" s="4" t="s">
        <v>568</v>
      </c>
      <c r="H154" s="4">
        <v>2</v>
      </c>
      <c r="I154" s="4">
        <v>21</v>
      </c>
      <c r="J154" s="4" t="s">
        <v>294</v>
      </c>
      <c r="K154" s="10">
        <v>75</v>
      </c>
      <c r="L154" s="6"/>
      <c r="M154" s="4" t="s">
        <v>2136</v>
      </c>
      <c r="N154" s="4">
        <v>7</v>
      </c>
      <c r="O154" s="7">
        <v>525</v>
      </c>
    </row>
    <row r="155" spans="1:15" x14ac:dyDescent="0.25">
      <c r="A155" s="4" t="s">
        <v>14</v>
      </c>
      <c r="B155" s="4">
        <v>2828624</v>
      </c>
      <c r="C155" s="4">
        <v>834181</v>
      </c>
      <c r="D155" s="4" t="s">
        <v>1334</v>
      </c>
      <c r="E155" s="5" t="s">
        <v>1335</v>
      </c>
      <c r="F155" s="4" t="s">
        <v>29</v>
      </c>
      <c r="G155" s="4" t="s">
        <v>355</v>
      </c>
      <c r="H155" s="4" t="s">
        <v>348</v>
      </c>
      <c r="I155" s="4">
        <v>21</v>
      </c>
      <c r="J155" s="4" t="s">
        <v>20</v>
      </c>
      <c r="K155" s="10">
        <v>69</v>
      </c>
      <c r="L155" s="6"/>
      <c r="M155" s="4" t="s">
        <v>2137</v>
      </c>
      <c r="N155" s="4">
        <v>31</v>
      </c>
      <c r="O155" s="7">
        <v>2139</v>
      </c>
    </row>
    <row r="156" spans="1:15" x14ac:dyDescent="0.25">
      <c r="A156" s="4" t="s">
        <v>14</v>
      </c>
      <c r="B156" s="4">
        <v>2827891</v>
      </c>
      <c r="C156" s="4">
        <v>834015</v>
      </c>
      <c r="D156" s="4" t="s">
        <v>267</v>
      </c>
      <c r="E156" s="5" t="s">
        <v>447</v>
      </c>
      <c r="F156" s="4" t="s">
        <v>17</v>
      </c>
      <c r="G156" s="4" t="s">
        <v>95</v>
      </c>
      <c r="H156" s="4">
        <v>4</v>
      </c>
      <c r="I156" s="4">
        <v>21</v>
      </c>
      <c r="J156" s="4" t="s">
        <v>20</v>
      </c>
      <c r="K156" s="10">
        <v>149</v>
      </c>
      <c r="L156" s="4">
        <v>6211429000</v>
      </c>
      <c r="M156" s="4" t="s">
        <v>2044</v>
      </c>
      <c r="N156" s="4">
        <v>30</v>
      </c>
      <c r="O156" s="7">
        <v>4470</v>
      </c>
    </row>
    <row r="157" spans="1:15" x14ac:dyDescent="0.25">
      <c r="A157" s="4" t="s">
        <v>14</v>
      </c>
      <c r="B157" s="4">
        <v>2828507</v>
      </c>
      <c r="C157" s="4">
        <v>834149</v>
      </c>
      <c r="D157" s="4" t="s">
        <v>441</v>
      </c>
      <c r="E157" s="5" t="s">
        <v>599</v>
      </c>
      <c r="F157" s="4" t="s">
        <v>29</v>
      </c>
      <c r="G157" s="4" t="s">
        <v>18</v>
      </c>
      <c r="H157" s="4">
        <v>5</v>
      </c>
      <c r="I157" s="4">
        <v>21</v>
      </c>
      <c r="J157" s="4" t="s">
        <v>20</v>
      </c>
      <c r="K157" s="10">
        <v>395</v>
      </c>
      <c r="L157" s="6"/>
      <c r="M157" s="4" t="s">
        <v>2006</v>
      </c>
      <c r="N157" s="4">
        <v>15</v>
      </c>
      <c r="O157" s="7">
        <v>5925</v>
      </c>
    </row>
    <row r="158" spans="1:15" x14ac:dyDescent="0.25">
      <c r="A158" s="4" t="s">
        <v>14</v>
      </c>
      <c r="B158" s="4">
        <v>2829216</v>
      </c>
      <c r="C158" s="4">
        <v>834310</v>
      </c>
      <c r="D158" s="4" t="s">
        <v>491</v>
      </c>
      <c r="E158" s="5" t="s">
        <v>492</v>
      </c>
      <c r="F158" s="4" t="s">
        <v>17</v>
      </c>
      <c r="G158" s="4" t="s">
        <v>468</v>
      </c>
      <c r="H158" s="4" t="s">
        <v>105</v>
      </c>
      <c r="I158" s="4">
        <v>21</v>
      </c>
      <c r="J158" s="4" t="s">
        <v>20</v>
      </c>
      <c r="K158" s="10">
        <v>149</v>
      </c>
      <c r="L158" s="4">
        <v>6110309900</v>
      </c>
      <c r="M158" s="4" t="s">
        <v>2138</v>
      </c>
      <c r="N158" s="4">
        <v>39</v>
      </c>
      <c r="O158" s="7">
        <v>5811</v>
      </c>
    </row>
    <row r="159" spans="1:15" x14ac:dyDescent="0.25">
      <c r="A159" s="4" t="s">
        <v>14</v>
      </c>
      <c r="B159" s="4">
        <v>2828185</v>
      </c>
      <c r="C159" s="4">
        <v>834082</v>
      </c>
      <c r="D159" s="4" t="s">
        <v>1458</v>
      </c>
      <c r="E159" s="5" t="s">
        <v>1650</v>
      </c>
      <c r="F159" s="4" t="s">
        <v>17</v>
      </c>
      <c r="G159" s="4" t="s">
        <v>1999</v>
      </c>
      <c r="H159" s="4">
        <v>36</v>
      </c>
      <c r="I159" s="4">
        <v>21</v>
      </c>
      <c r="J159" s="4" t="s">
        <v>20</v>
      </c>
      <c r="K159" s="10">
        <v>165</v>
      </c>
      <c r="L159" s="6"/>
      <c r="M159" s="4" t="s">
        <v>2109</v>
      </c>
      <c r="N159" s="4">
        <v>2</v>
      </c>
      <c r="O159" s="7">
        <v>330</v>
      </c>
    </row>
    <row r="160" spans="1:15" x14ac:dyDescent="0.25">
      <c r="A160" s="4" t="s">
        <v>14</v>
      </c>
      <c r="B160" s="4">
        <v>2829154</v>
      </c>
      <c r="C160" s="4">
        <v>834295</v>
      </c>
      <c r="D160" s="4" t="s">
        <v>1691</v>
      </c>
      <c r="E160" s="5" t="s">
        <v>2139</v>
      </c>
      <c r="F160" s="4" t="s">
        <v>29</v>
      </c>
      <c r="G160" s="4" t="s">
        <v>1999</v>
      </c>
      <c r="H160" s="4">
        <v>44</v>
      </c>
      <c r="I160" s="4">
        <v>21</v>
      </c>
      <c r="J160" s="4" t="s">
        <v>20</v>
      </c>
      <c r="K160" s="10">
        <v>295</v>
      </c>
      <c r="L160" s="6"/>
      <c r="M160" s="4" t="s">
        <v>2101</v>
      </c>
      <c r="N160" s="4">
        <v>2</v>
      </c>
      <c r="O160" s="7">
        <v>590</v>
      </c>
    </row>
    <row r="161" spans="1:15" x14ac:dyDescent="0.25">
      <c r="A161" s="4" t="s">
        <v>14</v>
      </c>
      <c r="B161" s="4">
        <v>2828849</v>
      </c>
      <c r="C161" s="4">
        <v>834236</v>
      </c>
      <c r="D161" s="4" t="s">
        <v>1578</v>
      </c>
      <c r="E161" s="5" t="s">
        <v>2140</v>
      </c>
      <c r="F161" s="4" t="s">
        <v>29</v>
      </c>
      <c r="G161" s="4" t="s">
        <v>568</v>
      </c>
      <c r="H161" s="4">
        <v>5</v>
      </c>
      <c r="I161" s="4">
        <v>21</v>
      </c>
      <c r="J161" s="4" t="s">
        <v>294</v>
      </c>
      <c r="K161" s="10">
        <v>75</v>
      </c>
      <c r="L161" s="6"/>
      <c r="M161" s="4" t="s">
        <v>2136</v>
      </c>
      <c r="N161" s="4">
        <v>1</v>
      </c>
      <c r="O161" s="7">
        <v>75</v>
      </c>
    </row>
    <row r="162" spans="1:15" x14ac:dyDescent="0.25">
      <c r="A162" s="4" t="s">
        <v>14</v>
      </c>
      <c r="B162" s="4">
        <v>2829213</v>
      </c>
      <c r="C162" s="4">
        <v>834309</v>
      </c>
      <c r="D162" s="4" t="s">
        <v>1470</v>
      </c>
      <c r="E162" s="5" t="s">
        <v>1885</v>
      </c>
      <c r="F162" s="4" t="s">
        <v>17</v>
      </c>
      <c r="G162" s="4" t="s">
        <v>468</v>
      </c>
      <c r="H162" s="4">
        <v>0</v>
      </c>
      <c r="I162" s="4">
        <v>21</v>
      </c>
      <c r="J162" s="4" t="s">
        <v>20</v>
      </c>
      <c r="K162" s="10">
        <v>69</v>
      </c>
      <c r="L162" s="6"/>
      <c r="M162" s="4" t="s">
        <v>2141</v>
      </c>
      <c r="N162" s="4">
        <v>3</v>
      </c>
      <c r="O162" s="7">
        <v>207</v>
      </c>
    </row>
    <row r="163" spans="1:15" x14ac:dyDescent="0.25">
      <c r="A163" s="4" t="s">
        <v>14</v>
      </c>
      <c r="B163" s="4">
        <v>2828482</v>
      </c>
      <c r="C163" s="4">
        <v>834143</v>
      </c>
      <c r="D163" s="4" t="s">
        <v>109</v>
      </c>
      <c r="E163" s="5" t="s">
        <v>437</v>
      </c>
      <c r="F163" s="4" t="s">
        <v>29</v>
      </c>
      <c r="G163" s="4" t="s">
        <v>30</v>
      </c>
      <c r="H163" s="4">
        <v>6</v>
      </c>
      <c r="I163" s="4">
        <v>21</v>
      </c>
      <c r="J163" s="4" t="s">
        <v>20</v>
      </c>
      <c r="K163" s="10">
        <v>295</v>
      </c>
      <c r="L163" s="6"/>
      <c r="M163" s="4" t="s">
        <v>2006</v>
      </c>
      <c r="N163" s="4">
        <v>15</v>
      </c>
      <c r="O163" s="7">
        <v>4425</v>
      </c>
    </row>
    <row r="164" spans="1:15" x14ac:dyDescent="0.25">
      <c r="A164" s="4" t="s">
        <v>14</v>
      </c>
      <c r="B164" s="4">
        <v>2829219</v>
      </c>
      <c r="C164" s="4">
        <v>834311</v>
      </c>
      <c r="D164" s="4" t="s">
        <v>466</v>
      </c>
      <c r="E164" s="5" t="s">
        <v>467</v>
      </c>
      <c r="F164" s="4" t="s">
        <v>17</v>
      </c>
      <c r="G164" s="4" t="s">
        <v>468</v>
      </c>
      <c r="H164" s="4">
        <v>4</v>
      </c>
      <c r="I164" s="4">
        <v>21</v>
      </c>
      <c r="J164" s="4" t="s">
        <v>20</v>
      </c>
      <c r="K164" s="10">
        <v>149</v>
      </c>
      <c r="L164" s="4">
        <v>6110309900</v>
      </c>
      <c r="M164" s="4" t="s">
        <v>2077</v>
      </c>
      <c r="N164" s="4">
        <v>38</v>
      </c>
      <c r="O164" s="7">
        <v>5662</v>
      </c>
    </row>
    <row r="165" spans="1:15" x14ac:dyDescent="0.25">
      <c r="A165" s="4" t="s">
        <v>14</v>
      </c>
      <c r="B165" s="4">
        <v>2829293</v>
      </c>
      <c r="C165" s="4">
        <v>834325</v>
      </c>
      <c r="D165" s="4" t="s">
        <v>659</v>
      </c>
      <c r="E165" s="5" t="s">
        <v>1002</v>
      </c>
      <c r="F165" s="4" t="s">
        <v>17</v>
      </c>
      <c r="G165" s="4" t="s">
        <v>18</v>
      </c>
      <c r="H165" s="4">
        <v>4</v>
      </c>
      <c r="I165" s="4">
        <v>21</v>
      </c>
      <c r="J165" s="4" t="s">
        <v>20</v>
      </c>
      <c r="K165" s="10">
        <v>1450</v>
      </c>
      <c r="L165" s="4">
        <v>6202200019</v>
      </c>
      <c r="M165" s="4" t="s">
        <v>2142</v>
      </c>
      <c r="N165" s="4">
        <v>2</v>
      </c>
      <c r="O165" s="7">
        <v>2900</v>
      </c>
    </row>
    <row r="166" spans="1:15" x14ac:dyDescent="0.25">
      <c r="A166" s="4" t="s">
        <v>14</v>
      </c>
      <c r="B166" s="4">
        <v>2828382</v>
      </c>
      <c r="C166" s="4">
        <v>834122</v>
      </c>
      <c r="D166" s="4" t="s">
        <v>243</v>
      </c>
      <c r="E166" s="5" t="s">
        <v>489</v>
      </c>
      <c r="F166" s="4" t="s">
        <v>17</v>
      </c>
      <c r="G166" s="4" t="s">
        <v>56</v>
      </c>
      <c r="H166" s="4">
        <v>1</v>
      </c>
      <c r="I166" s="4">
        <v>21</v>
      </c>
      <c r="J166" s="4" t="s">
        <v>20</v>
      </c>
      <c r="K166" s="10">
        <v>375</v>
      </c>
      <c r="L166" s="4">
        <v>6204430000</v>
      </c>
      <c r="M166" s="4" t="s">
        <v>2040</v>
      </c>
      <c r="N166" s="4">
        <v>10</v>
      </c>
      <c r="O166" s="7">
        <v>3750</v>
      </c>
    </row>
    <row r="167" spans="1:15" x14ac:dyDescent="0.25">
      <c r="A167" s="4" t="s">
        <v>14</v>
      </c>
      <c r="B167" s="4">
        <v>2828873</v>
      </c>
      <c r="C167" s="4">
        <v>834242</v>
      </c>
      <c r="D167" s="4" t="s">
        <v>1403</v>
      </c>
      <c r="E167" s="5" t="s">
        <v>1971</v>
      </c>
      <c r="F167" s="4" t="s">
        <v>29</v>
      </c>
      <c r="G167" s="4" t="s">
        <v>568</v>
      </c>
      <c r="H167" s="4">
        <v>4</v>
      </c>
      <c r="I167" s="4">
        <v>21</v>
      </c>
      <c r="J167" s="4" t="s">
        <v>294</v>
      </c>
      <c r="K167" s="10">
        <v>89</v>
      </c>
      <c r="L167" s="4">
        <v>6205200090</v>
      </c>
      <c r="M167" s="4" t="s">
        <v>2016</v>
      </c>
      <c r="N167" s="4">
        <v>2</v>
      </c>
      <c r="O167" s="7">
        <v>178</v>
      </c>
    </row>
    <row r="168" spans="1:15" x14ac:dyDescent="0.25">
      <c r="A168" s="4" t="s">
        <v>14</v>
      </c>
      <c r="B168" s="4">
        <v>2829297</v>
      </c>
      <c r="C168" s="4">
        <v>834326</v>
      </c>
      <c r="D168" s="4" t="s">
        <v>988</v>
      </c>
      <c r="E168" s="5" t="s">
        <v>1492</v>
      </c>
      <c r="F168" s="4" t="s">
        <v>17</v>
      </c>
      <c r="G168" s="4" t="s">
        <v>262</v>
      </c>
      <c r="H168" s="4">
        <v>1</v>
      </c>
      <c r="I168" s="4">
        <v>21</v>
      </c>
      <c r="J168" s="4" t="s">
        <v>20</v>
      </c>
      <c r="K168" s="10">
        <v>150</v>
      </c>
      <c r="L168" s="4">
        <v>6204520090</v>
      </c>
      <c r="M168" s="4" t="s">
        <v>2062</v>
      </c>
      <c r="N168" s="4">
        <v>4</v>
      </c>
      <c r="O168" s="7">
        <v>600</v>
      </c>
    </row>
    <row r="169" spans="1:15" x14ac:dyDescent="0.25">
      <c r="A169" s="4" t="s">
        <v>14</v>
      </c>
      <c r="B169" s="4">
        <v>2828120</v>
      </c>
      <c r="C169" s="4">
        <v>834067</v>
      </c>
      <c r="D169" s="4" t="s">
        <v>848</v>
      </c>
      <c r="E169" s="5" t="s">
        <v>2143</v>
      </c>
      <c r="F169" s="4" t="s">
        <v>17</v>
      </c>
      <c r="G169" s="4" t="s">
        <v>1999</v>
      </c>
      <c r="H169" s="4">
        <v>41</v>
      </c>
      <c r="I169" s="4">
        <v>21</v>
      </c>
      <c r="J169" s="4" t="s">
        <v>20</v>
      </c>
      <c r="K169" s="10">
        <v>95</v>
      </c>
      <c r="L169" s="6"/>
      <c r="M169" s="4" t="s">
        <v>2041</v>
      </c>
      <c r="N169" s="4">
        <v>1</v>
      </c>
      <c r="O169" s="7">
        <v>95</v>
      </c>
    </row>
    <row r="170" spans="1:15" x14ac:dyDescent="0.25">
      <c r="A170" s="4" t="s">
        <v>14</v>
      </c>
      <c r="B170" s="4">
        <v>2828934</v>
      </c>
      <c r="C170" s="4">
        <v>834255</v>
      </c>
      <c r="D170" s="4" t="s">
        <v>1306</v>
      </c>
      <c r="E170" s="5" t="s">
        <v>1452</v>
      </c>
      <c r="F170" s="4" t="s">
        <v>29</v>
      </c>
      <c r="G170" s="4" t="s">
        <v>568</v>
      </c>
      <c r="H170" s="4">
        <v>2</v>
      </c>
      <c r="I170" s="4">
        <v>21</v>
      </c>
      <c r="J170" s="4" t="s">
        <v>20</v>
      </c>
      <c r="K170" s="10">
        <v>99</v>
      </c>
      <c r="L170" s="6"/>
      <c r="M170" s="4" t="s">
        <v>2014</v>
      </c>
      <c r="N170" s="4">
        <v>7</v>
      </c>
      <c r="O170" s="7">
        <v>693</v>
      </c>
    </row>
    <row r="171" spans="1:15" x14ac:dyDescent="0.25">
      <c r="A171" s="4" t="s">
        <v>14</v>
      </c>
      <c r="B171" s="4">
        <v>2828894</v>
      </c>
      <c r="C171" s="4">
        <v>834247</v>
      </c>
      <c r="D171" s="4" t="s">
        <v>1636</v>
      </c>
      <c r="E171" s="5" t="s">
        <v>1732</v>
      </c>
      <c r="F171" s="4" t="s">
        <v>29</v>
      </c>
      <c r="G171" s="4" t="s">
        <v>568</v>
      </c>
      <c r="H171" s="4">
        <v>4</v>
      </c>
      <c r="I171" s="4">
        <v>21</v>
      </c>
      <c r="J171" s="4" t="s">
        <v>294</v>
      </c>
      <c r="K171" s="10">
        <v>85</v>
      </c>
      <c r="L171" s="4">
        <v>6205200090</v>
      </c>
      <c r="M171" s="4" t="s">
        <v>2044</v>
      </c>
      <c r="N171" s="4">
        <v>4</v>
      </c>
      <c r="O171" s="7">
        <v>340</v>
      </c>
    </row>
    <row r="172" spans="1:15" x14ac:dyDescent="0.25">
      <c r="A172" s="4" t="s">
        <v>14</v>
      </c>
      <c r="B172" s="4">
        <v>2828512</v>
      </c>
      <c r="C172" s="4">
        <v>834149</v>
      </c>
      <c r="D172" s="4" t="s">
        <v>441</v>
      </c>
      <c r="E172" s="5" t="s">
        <v>1556</v>
      </c>
      <c r="F172" s="4" t="s">
        <v>29</v>
      </c>
      <c r="G172" s="4" t="s">
        <v>18</v>
      </c>
      <c r="H172" s="4">
        <v>1</v>
      </c>
      <c r="I172" s="4">
        <v>21</v>
      </c>
      <c r="J172" s="4" t="s">
        <v>20</v>
      </c>
      <c r="K172" s="10">
        <v>395</v>
      </c>
      <c r="L172" s="6"/>
      <c r="M172" s="4" t="s">
        <v>2006</v>
      </c>
      <c r="N172" s="4">
        <v>1</v>
      </c>
      <c r="O172" s="7">
        <v>395</v>
      </c>
    </row>
    <row r="173" spans="1:15" x14ac:dyDescent="0.25">
      <c r="A173" s="4" t="s">
        <v>14</v>
      </c>
      <c r="B173" s="4">
        <v>2828294</v>
      </c>
      <c r="C173" s="4">
        <v>834106</v>
      </c>
      <c r="D173" s="4" t="s">
        <v>177</v>
      </c>
      <c r="E173" s="5" t="s">
        <v>673</v>
      </c>
      <c r="F173" s="4" t="s">
        <v>17</v>
      </c>
      <c r="G173" s="4" t="s">
        <v>30</v>
      </c>
      <c r="H173" s="4">
        <v>2</v>
      </c>
      <c r="I173" s="4">
        <v>21</v>
      </c>
      <c r="J173" s="4" t="s">
        <v>20</v>
      </c>
      <c r="K173" s="10">
        <v>235</v>
      </c>
      <c r="L173" s="6"/>
      <c r="M173" s="4" t="s">
        <v>2144</v>
      </c>
      <c r="N173" s="4">
        <v>14</v>
      </c>
      <c r="O173" s="7">
        <v>3290</v>
      </c>
    </row>
    <row r="174" spans="1:15" x14ac:dyDescent="0.25">
      <c r="A174" s="4" t="s">
        <v>14</v>
      </c>
      <c r="B174" s="4">
        <v>2829250</v>
      </c>
      <c r="C174" s="4">
        <v>834316</v>
      </c>
      <c r="D174" s="4" t="s">
        <v>581</v>
      </c>
      <c r="E174" s="5" t="s">
        <v>582</v>
      </c>
      <c r="F174" s="4" t="s">
        <v>17</v>
      </c>
      <c r="G174" s="4" t="s">
        <v>468</v>
      </c>
      <c r="H174" s="4">
        <v>4</v>
      </c>
      <c r="I174" s="4">
        <v>21</v>
      </c>
      <c r="J174" s="4" t="s">
        <v>20</v>
      </c>
      <c r="K174" s="10">
        <v>125</v>
      </c>
      <c r="L174" s="4">
        <v>6110119000</v>
      </c>
      <c r="M174" s="4" t="s">
        <v>2145</v>
      </c>
      <c r="N174" s="4">
        <v>30</v>
      </c>
      <c r="O174" s="7">
        <v>3750</v>
      </c>
    </row>
    <row r="175" spans="1:15" x14ac:dyDescent="0.25">
      <c r="A175" s="4" t="s">
        <v>14</v>
      </c>
      <c r="B175" s="4">
        <v>2828295</v>
      </c>
      <c r="C175" s="4">
        <v>834106</v>
      </c>
      <c r="D175" s="4" t="s">
        <v>177</v>
      </c>
      <c r="E175" s="5" t="s">
        <v>178</v>
      </c>
      <c r="F175" s="4" t="s">
        <v>17</v>
      </c>
      <c r="G175" s="4" t="s">
        <v>30</v>
      </c>
      <c r="H175" s="4">
        <v>4</v>
      </c>
      <c r="I175" s="4">
        <v>21</v>
      </c>
      <c r="J175" s="4" t="s">
        <v>20</v>
      </c>
      <c r="K175" s="10">
        <v>235</v>
      </c>
      <c r="L175" s="6"/>
      <c r="M175" s="4" t="s">
        <v>2144</v>
      </c>
      <c r="N175" s="4">
        <v>30</v>
      </c>
      <c r="O175" s="7">
        <v>7050</v>
      </c>
    </row>
    <row r="176" spans="1:15" x14ac:dyDescent="0.25">
      <c r="A176" s="4" t="s">
        <v>14</v>
      </c>
      <c r="B176" s="4">
        <v>2829175</v>
      </c>
      <c r="C176" s="4">
        <v>834301</v>
      </c>
      <c r="D176" s="4" t="s">
        <v>1598</v>
      </c>
      <c r="E176" s="5" t="s">
        <v>1742</v>
      </c>
      <c r="F176" s="4" t="s">
        <v>29</v>
      </c>
      <c r="G176" s="4" t="s">
        <v>1999</v>
      </c>
      <c r="H176" s="4">
        <v>44</v>
      </c>
      <c r="I176" s="4">
        <v>21</v>
      </c>
      <c r="J176" s="4" t="s">
        <v>20</v>
      </c>
      <c r="K176" s="10">
        <v>120</v>
      </c>
      <c r="L176" s="6"/>
      <c r="M176" s="4" t="s">
        <v>2123</v>
      </c>
      <c r="N176" s="4">
        <v>3</v>
      </c>
      <c r="O176" s="7">
        <v>360</v>
      </c>
    </row>
    <row r="177" spans="1:15" x14ac:dyDescent="0.25">
      <c r="A177" s="4" t="s">
        <v>14</v>
      </c>
      <c r="B177" s="4">
        <v>2828275</v>
      </c>
      <c r="C177" s="4">
        <v>834103</v>
      </c>
      <c r="D177" s="4" t="s">
        <v>457</v>
      </c>
      <c r="E177" s="5" t="s">
        <v>1208</v>
      </c>
      <c r="F177" s="4" t="s">
        <v>17</v>
      </c>
      <c r="G177" s="4" t="s">
        <v>56</v>
      </c>
      <c r="H177" s="4">
        <v>5</v>
      </c>
      <c r="I177" s="4">
        <v>21</v>
      </c>
      <c r="J177" s="4" t="s">
        <v>20</v>
      </c>
      <c r="K177" s="10">
        <v>225</v>
      </c>
      <c r="L177" s="4">
        <v>6204420090</v>
      </c>
      <c r="M177" s="4" t="s">
        <v>2146</v>
      </c>
      <c r="N177" s="4">
        <v>5</v>
      </c>
      <c r="O177" s="7">
        <v>1125</v>
      </c>
    </row>
    <row r="178" spans="1:15" x14ac:dyDescent="0.25">
      <c r="A178" s="4" t="s">
        <v>14</v>
      </c>
      <c r="B178" s="4">
        <v>2829147</v>
      </c>
      <c r="C178" s="4">
        <v>834294</v>
      </c>
      <c r="D178" s="4" t="s">
        <v>1328</v>
      </c>
      <c r="E178" s="5" t="s">
        <v>1329</v>
      </c>
      <c r="F178" s="4" t="s">
        <v>29</v>
      </c>
      <c r="G178" s="4" t="s">
        <v>468</v>
      </c>
      <c r="H178" s="4" t="s">
        <v>29</v>
      </c>
      <c r="I178" s="4">
        <v>21</v>
      </c>
      <c r="J178" s="4" t="s">
        <v>20</v>
      </c>
      <c r="K178" s="10">
        <v>125</v>
      </c>
      <c r="L178" s="4">
        <v>6110209100</v>
      </c>
      <c r="M178" s="4" t="s">
        <v>2044</v>
      </c>
      <c r="N178" s="4">
        <v>6</v>
      </c>
      <c r="O178" s="7">
        <v>750</v>
      </c>
    </row>
    <row r="179" spans="1:15" x14ac:dyDescent="0.25">
      <c r="A179" s="4" t="s">
        <v>14</v>
      </c>
      <c r="B179" s="4">
        <v>2828672</v>
      </c>
      <c r="C179" s="4">
        <v>834195</v>
      </c>
      <c r="D179" s="4" t="s">
        <v>401</v>
      </c>
      <c r="E179" s="5" t="s">
        <v>1161</v>
      </c>
      <c r="F179" s="4" t="s">
        <v>17</v>
      </c>
      <c r="G179" s="4" t="s">
        <v>1999</v>
      </c>
      <c r="H179" s="4">
        <v>37</v>
      </c>
      <c r="I179" s="4">
        <v>21</v>
      </c>
      <c r="J179" s="4" t="s">
        <v>20</v>
      </c>
      <c r="K179" s="10">
        <v>195</v>
      </c>
      <c r="L179" s="6"/>
      <c r="M179" s="4" t="s">
        <v>2147</v>
      </c>
      <c r="N179" s="4">
        <v>14</v>
      </c>
      <c r="O179" s="7">
        <v>2730</v>
      </c>
    </row>
    <row r="180" spans="1:15" x14ac:dyDescent="0.25">
      <c r="A180" s="4" t="s">
        <v>14</v>
      </c>
      <c r="B180" s="4">
        <v>2829040</v>
      </c>
      <c r="C180" s="4">
        <v>834273</v>
      </c>
      <c r="D180" s="4" t="s">
        <v>501</v>
      </c>
      <c r="E180" s="5" t="s">
        <v>884</v>
      </c>
      <c r="F180" s="4" t="s">
        <v>29</v>
      </c>
      <c r="G180" s="4" t="s">
        <v>67</v>
      </c>
      <c r="H180" s="4">
        <v>7</v>
      </c>
      <c r="I180" s="4">
        <v>21</v>
      </c>
      <c r="J180" s="4" t="s">
        <v>20</v>
      </c>
      <c r="K180" s="10">
        <v>325</v>
      </c>
      <c r="L180" s="6"/>
      <c r="M180" s="4" t="s">
        <v>2148</v>
      </c>
      <c r="N180" s="4">
        <v>8</v>
      </c>
      <c r="O180" s="7">
        <v>2600</v>
      </c>
    </row>
    <row r="181" spans="1:15" x14ac:dyDescent="0.25">
      <c r="A181" s="4" t="s">
        <v>14</v>
      </c>
      <c r="B181" s="4">
        <v>2828774</v>
      </c>
      <c r="C181" s="4">
        <v>834218</v>
      </c>
      <c r="D181" s="4" t="s">
        <v>1407</v>
      </c>
      <c r="E181" s="5" t="s">
        <v>1408</v>
      </c>
      <c r="F181" s="4" t="s">
        <v>29</v>
      </c>
      <c r="G181" s="4" t="s">
        <v>568</v>
      </c>
      <c r="H181" s="4">
        <v>16</v>
      </c>
      <c r="I181" s="4">
        <v>21</v>
      </c>
      <c r="J181" s="4" t="s">
        <v>20</v>
      </c>
      <c r="K181" s="10">
        <v>89</v>
      </c>
      <c r="L181" s="4">
        <v>6205200090</v>
      </c>
      <c r="M181" s="4" t="s">
        <v>2044</v>
      </c>
      <c r="N181" s="4">
        <v>7</v>
      </c>
      <c r="O181" s="7">
        <v>623</v>
      </c>
    </row>
    <row r="182" spans="1:15" x14ac:dyDescent="0.25">
      <c r="A182" s="4" t="s">
        <v>14</v>
      </c>
      <c r="B182" s="4">
        <v>2829056</v>
      </c>
      <c r="C182" s="4">
        <v>834275</v>
      </c>
      <c r="D182" s="4" t="s">
        <v>892</v>
      </c>
      <c r="E182" s="5" t="s">
        <v>1907</v>
      </c>
      <c r="F182" s="4" t="s">
        <v>29</v>
      </c>
      <c r="G182" s="4" t="s">
        <v>468</v>
      </c>
      <c r="H182" s="4">
        <v>1</v>
      </c>
      <c r="I182" s="4">
        <v>21</v>
      </c>
      <c r="J182" s="4" t="s">
        <v>20</v>
      </c>
      <c r="K182" s="10">
        <v>119</v>
      </c>
      <c r="L182" s="4">
        <v>6110209100</v>
      </c>
      <c r="M182" s="4" t="s">
        <v>2044</v>
      </c>
      <c r="N182" s="4">
        <v>1</v>
      </c>
      <c r="O182" s="7">
        <v>119</v>
      </c>
    </row>
    <row r="183" spans="1:15" x14ac:dyDescent="0.25">
      <c r="A183" s="4" t="s">
        <v>14</v>
      </c>
      <c r="B183" s="4">
        <v>2828678</v>
      </c>
      <c r="C183" s="4">
        <v>834196</v>
      </c>
      <c r="D183" s="4" t="s">
        <v>840</v>
      </c>
      <c r="E183" s="5" t="s">
        <v>2149</v>
      </c>
      <c r="F183" s="4" t="s">
        <v>17</v>
      </c>
      <c r="G183" s="4" t="s">
        <v>1999</v>
      </c>
      <c r="H183" s="4">
        <v>39</v>
      </c>
      <c r="I183" s="4">
        <v>21</v>
      </c>
      <c r="J183" s="4" t="s">
        <v>20</v>
      </c>
      <c r="K183" s="10">
        <v>150</v>
      </c>
      <c r="L183" s="6"/>
      <c r="M183" s="4" t="s">
        <v>2023</v>
      </c>
      <c r="N183" s="4">
        <v>9</v>
      </c>
      <c r="O183" s="7">
        <v>1350</v>
      </c>
    </row>
    <row r="184" spans="1:15" x14ac:dyDescent="0.25">
      <c r="A184" s="4" t="s">
        <v>14</v>
      </c>
      <c r="B184" s="4">
        <v>2828154</v>
      </c>
      <c r="C184" s="4">
        <v>834073</v>
      </c>
      <c r="D184" s="4" t="s">
        <v>1383</v>
      </c>
      <c r="E184" s="5" t="s">
        <v>2150</v>
      </c>
      <c r="F184" s="4" t="s">
        <v>17</v>
      </c>
      <c r="G184" s="4" t="s">
        <v>468</v>
      </c>
      <c r="H184" s="4">
        <v>3</v>
      </c>
      <c r="I184" s="4">
        <v>21</v>
      </c>
      <c r="J184" s="4" t="s">
        <v>20</v>
      </c>
      <c r="K184" s="10">
        <v>95</v>
      </c>
      <c r="L184" s="4">
        <v>6110209900</v>
      </c>
      <c r="M184" s="4" t="s">
        <v>2151</v>
      </c>
      <c r="N184" s="4">
        <v>3</v>
      </c>
      <c r="O184" s="7">
        <v>285</v>
      </c>
    </row>
    <row r="185" spans="1:15" x14ac:dyDescent="0.25">
      <c r="A185" s="4" t="s">
        <v>14</v>
      </c>
      <c r="B185" s="4">
        <v>2829168</v>
      </c>
      <c r="C185" s="4">
        <v>834300</v>
      </c>
      <c r="D185" s="4" t="s">
        <v>566</v>
      </c>
      <c r="E185" s="5" t="s">
        <v>567</v>
      </c>
      <c r="F185" s="4" t="s">
        <v>29</v>
      </c>
      <c r="G185" s="4" t="s">
        <v>568</v>
      </c>
      <c r="H185" s="4">
        <v>3</v>
      </c>
      <c r="I185" s="4">
        <v>21</v>
      </c>
      <c r="J185" s="4" t="s">
        <v>20</v>
      </c>
      <c r="K185" s="10">
        <v>175</v>
      </c>
      <c r="L185" s="4">
        <v>6205200090</v>
      </c>
      <c r="M185" s="4" t="s">
        <v>2044</v>
      </c>
      <c r="N185" s="4">
        <v>20</v>
      </c>
      <c r="O185" s="7">
        <v>3500</v>
      </c>
    </row>
    <row r="186" spans="1:15" x14ac:dyDescent="0.25">
      <c r="A186" s="4" t="s">
        <v>14</v>
      </c>
      <c r="B186" s="4">
        <v>2828296</v>
      </c>
      <c r="C186" s="4">
        <v>834106</v>
      </c>
      <c r="D186" s="4" t="s">
        <v>177</v>
      </c>
      <c r="E186" s="5" t="s">
        <v>2152</v>
      </c>
      <c r="F186" s="4" t="s">
        <v>17</v>
      </c>
      <c r="G186" s="4" t="s">
        <v>30</v>
      </c>
      <c r="H186" s="4">
        <v>0</v>
      </c>
      <c r="I186" s="4">
        <v>21</v>
      </c>
      <c r="J186" s="4" t="s">
        <v>20</v>
      </c>
      <c r="K186" s="10">
        <v>235</v>
      </c>
      <c r="L186" s="6"/>
      <c r="M186" s="4" t="s">
        <v>2144</v>
      </c>
      <c r="N186" s="4">
        <v>1</v>
      </c>
      <c r="O186" s="7">
        <v>235</v>
      </c>
    </row>
    <row r="187" spans="1:15" x14ac:dyDescent="0.25">
      <c r="A187" s="4" t="s">
        <v>14</v>
      </c>
      <c r="B187" s="4">
        <v>2828324</v>
      </c>
      <c r="C187" s="4">
        <v>834112</v>
      </c>
      <c r="D187" s="4" t="s">
        <v>194</v>
      </c>
      <c r="E187" s="5" t="s">
        <v>1624</v>
      </c>
      <c r="F187" s="4" t="s">
        <v>17</v>
      </c>
      <c r="G187" s="4" t="s">
        <v>56</v>
      </c>
      <c r="H187" s="4">
        <v>5</v>
      </c>
      <c r="I187" s="4">
        <v>21</v>
      </c>
      <c r="J187" s="4" t="s">
        <v>20</v>
      </c>
      <c r="K187" s="10">
        <v>175</v>
      </c>
      <c r="L187" s="4">
        <v>6204440090</v>
      </c>
      <c r="M187" s="4" t="s">
        <v>2039</v>
      </c>
      <c r="N187" s="4">
        <v>3</v>
      </c>
      <c r="O187" s="7">
        <v>525</v>
      </c>
    </row>
    <row r="188" spans="1:15" x14ac:dyDescent="0.25">
      <c r="A188" s="4" t="s">
        <v>14</v>
      </c>
      <c r="B188" s="4">
        <v>2829197</v>
      </c>
      <c r="C188" s="4">
        <v>834306</v>
      </c>
      <c r="D188" s="4" t="s">
        <v>562</v>
      </c>
      <c r="E188" s="5" t="s">
        <v>748</v>
      </c>
      <c r="F188" s="4" t="s">
        <v>17</v>
      </c>
      <c r="G188" s="4" t="s">
        <v>262</v>
      </c>
      <c r="H188" s="4">
        <v>1</v>
      </c>
      <c r="I188" s="4">
        <v>21</v>
      </c>
      <c r="J188" s="4" t="s">
        <v>20</v>
      </c>
      <c r="K188" s="10">
        <v>139</v>
      </c>
      <c r="L188" s="4">
        <v>6204530090</v>
      </c>
      <c r="M188" s="4" t="s">
        <v>2054</v>
      </c>
      <c r="N188" s="4">
        <v>30</v>
      </c>
      <c r="O188" s="7">
        <v>4170</v>
      </c>
    </row>
    <row r="189" spans="1:15" x14ac:dyDescent="0.25">
      <c r="A189" s="4" t="s">
        <v>14</v>
      </c>
      <c r="B189" s="4">
        <v>2828591</v>
      </c>
      <c r="C189" s="4">
        <v>834166</v>
      </c>
      <c r="D189" s="4" t="s">
        <v>781</v>
      </c>
      <c r="E189" s="5" t="s">
        <v>1695</v>
      </c>
      <c r="F189" s="4" t="s">
        <v>29</v>
      </c>
      <c r="G189" s="4" t="s">
        <v>67</v>
      </c>
      <c r="H189" s="4">
        <v>36</v>
      </c>
      <c r="I189" s="4">
        <v>21</v>
      </c>
      <c r="J189" s="4" t="s">
        <v>20</v>
      </c>
      <c r="K189" s="10">
        <v>289</v>
      </c>
      <c r="L189" s="6"/>
      <c r="M189" s="4" t="s">
        <v>2082</v>
      </c>
      <c r="N189" s="4">
        <v>3</v>
      </c>
      <c r="O189" s="7">
        <v>867</v>
      </c>
    </row>
    <row r="190" spans="1:15" x14ac:dyDescent="0.25">
      <c r="A190" s="4" t="s">
        <v>14</v>
      </c>
      <c r="B190" s="4">
        <v>2828372</v>
      </c>
      <c r="C190" s="4">
        <v>834120</v>
      </c>
      <c r="D190" s="4" t="s">
        <v>148</v>
      </c>
      <c r="E190" s="5" t="s">
        <v>149</v>
      </c>
      <c r="F190" s="4" t="s">
        <v>17</v>
      </c>
      <c r="G190" s="4" t="s">
        <v>56</v>
      </c>
      <c r="H190" s="4">
        <v>2</v>
      </c>
      <c r="I190" s="4">
        <v>21</v>
      </c>
      <c r="J190" s="4" t="s">
        <v>20</v>
      </c>
      <c r="K190" s="10">
        <v>195</v>
      </c>
      <c r="L190" s="4">
        <v>6204430000</v>
      </c>
      <c r="M190" s="4" t="s">
        <v>2058</v>
      </c>
      <c r="N190" s="4">
        <v>40</v>
      </c>
      <c r="O190" s="7">
        <v>7800</v>
      </c>
    </row>
    <row r="191" spans="1:15" x14ac:dyDescent="0.25">
      <c r="A191" s="4" t="s">
        <v>14</v>
      </c>
      <c r="B191" s="4">
        <v>2828997</v>
      </c>
      <c r="C191" s="4">
        <v>834266</v>
      </c>
      <c r="D191" s="4" t="s">
        <v>1375</v>
      </c>
      <c r="E191" s="5" t="s">
        <v>1376</v>
      </c>
      <c r="F191" s="4" t="s">
        <v>29</v>
      </c>
      <c r="G191" s="4" t="s">
        <v>468</v>
      </c>
      <c r="H191" s="4">
        <v>6</v>
      </c>
      <c r="I191" s="4">
        <v>21</v>
      </c>
      <c r="J191" s="4" t="s">
        <v>20</v>
      </c>
      <c r="K191" s="10">
        <v>99</v>
      </c>
      <c r="L191" s="4">
        <v>6110209100</v>
      </c>
      <c r="M191" s="4" t="s">
        <v>2003</v>
      </c>
      <c r="N191" s="4">
        <v>9</v>
      </c>
      <c r="O191" s="7">
        <v>891</v>
      </c>
    </row>
    <row r="192" spans="1:15" x14ac:dyDescent="0.25">
      <c r="A192" s="4" t="s">
        <v>14</v>
      </c>
      <c r="B192" s="4">
        <v>2828756</v>
      </c>
      <c r="C192" s="4">
        <v>834214</v>
      </c>
      <c r="D192" s="4" t="s">
        <v>1109</v>
      </c>
      <c r="E192" s="5" t="s">
        <v>1110</v>
      </c>
      <c r="F192" s="4" t="s">
        <v>29</v>
      </c>
      <c r="G192" s="4" t="s">
        <v>67</v>
      </c>
      <c r="H192" s="4">
        <v>40</v>
      </c>
      <c r="I192" s="4">
        <v>21</v>
      </c>
      <c r="J192" s="4" t="s">
        <v>20</v>
      </c>
      <c r="K192" s="10">
        <v>219</v>
      </c>
      <c r="L192" s="6"/>
      <c r="M192" s="4" t="s">
        <v>2001</v>
      </c>
      <c r="N192" s="4">
        <v>5</v>
      </c>
      <c r="O192" s="7">
        <v>1095</v>
      </c>
    </row>
    <row r="193" spans="1:15" x14ac:dyDescent="0.25">
      <c r="A193" s="4" t="s">
        <v>14</v>
      </c>
      <c r="B193" s="4">
        <v>2828426</v>
      </c>
      <c r="C193" s="4">
        <v>834132</v>
      </c>
      <c r="D193" s="4" t="s">
        <v>1903</v>
      </c>
      <c r="E193" s="5" t="s">
        <v>2153</v>
      </c>
      <c r="F193" s="4" t="s">
        <v>29</v>
      </c>
      <c r="G193" s="4" t="s">
        <v>468</v>
      </c>
      <c r="H193" s="4">
        <v>2</v>
      </c>
      <c r="I193" s="4">
        <v>20</v>
      </c>
      <c r="J193" s="4" t="s">
        <v>20</v>
      </c>
      <c r="K193" s="10">
        <v>119</v>
      </c>
      <c r="L193" s="6"/>
      <c r="M193" s="4" t="s">
        <v>2154</v>
      </c>
      <c r="N193" s="4">
        <v>2</v>
      </c>
      <c r="O193" s="7">
        <v>238</v>
      </c>
    </row>
    <row r="194" spans="1:15" x14ac:dyDescent="0.25">
      <c r="A194" s="4" t="s">
        <v>14</v>
      </c>
      <c r="B194" s="4">
        <v>2828082</v>
      </c>
      <c r="C194" s="4">
        <v>834058</v>
      </c>
      <c r="D194" s="4" t="s">
        <v>2155</v>
      </c>
      <c r="E194" s="5" t="s">
        <v>2156</v>
      </c>
      <c r="F194" s="4" t="s">
        <v>17</v>
      </c>
      <c r="G194" s="4" t="s">
        <v>347</v>
      </c>
      <c r="H194" s="4" t="s">
        <v>348</v>
      </c>
      <c r="I194" s="4">
        <v>21</v>
      </c>
      <c r="J194" s="4" t="s">
        <v>20</v>
      </c>
      <c r="K194" s="10">
        <v>150</v>
      </c>
      <c r="L194" s="6"/>
      <c r="M194" s="4" t="s">
        <v>2157</v>
      </c>
      <c r="N194" s="4">
        <v>12</v>
      </c>
      <c r="O194" s="7">
        <v>1800</v>
      </c>
    </row>
    <row r="195" spans="1:15" x14ac:dyDescent="0.25">
      <c r="A195" s="4" t="s">
        <v>14</v>
      </c>
      <c r="B195" s="4">
        <v>2828834</v>
      </c>
      <c r="C195" s="4">
        <v>834234</v>
      </c>
      <c r="D195" s="4" t="s">
        <v>1973</v>
      </c>
      <c r="E195" s="5" t="s">
        <v>2158</v>
      </c>
      <c r="F195" s="4" t="s">
        <v>29</v>
      </c>
      <c r="G195" s="4" t="s">
        <v>568</v>
      </c>
      <c r="H195" s="4">
        <v>4</v>
      </c>
      <c r="I195" s="4">
        <v>21</v>
      </c>
      <c r="J195" s="4" t="s">
        <v>294</v>
      </c>
      <c r="K195" s="10">
        <v>89</v>
      </c>
      <c r="L195" s="6"/>
      <c r="M195" s="4" t="s">
        <v>2159</v>
      </c>
      <c r="N195" s="4">
        <v>2</v>
      </c>
      <c r="O195" s="7">
        <v>178</v>
      </c>
    </row>
    <row r="196" spans="1:15" x14ac:dyDescent="0.25">
      <c r="A196" s="4" t="s">
        <v>14</v>
      </c>
      <c r="B196" s="4">
        <v>2828347</v>
      </c>
      <c r="C196" s="4">
        <v>834115</v>
      </c>
      <c r="D196" s="4" t="s">
        <v>1418</v>
      </c>
      <c r="E196" s="5" t="s">
        <v>2160</v>
      </c>
      <c r="F196" s="4" t="s">
        <v>17</v>
      </c>
      <c r="G196" s="4" t="s">
        <v>56</v>
      </c>
      <c r="H196" s="4">
        <v>1</v>
      </c>
      <c r="I196" s="4">
        <v>21</v>
      </c>
      <c r="J196" s="4" t="s">
        <v>20</v>
      </c>
      <c r="K196" s="10">
        <v>175</v>
      </c>
      <c r="L196" s="6"/>
      <c r="M196" s="4" t="s">
        <v>2092</v>
      </c>
      <c r="N196" s="4">
        <v>2</v>
      </c>
      <c r="O196" s="7">
        <v>350</v>
      </c>
    </row>
    <row r="197" spans="1:15" x14ac:dyDescent="0.25">
      <c r="A197" s="4" t="s">
        <v>14</v>
      </c>
      <c r="B197" s="4">
        <v>2828338</v>
      </c>
      <c r="C197" s="4">
        <v>834114</v>
      </c>
      <c r="D197" s="4" t="s">
        <v>181</v>
      </c>
      <c r="E197" s="5" t="s">
        <v>185</v>
      </c>
      <c r="F197" s="4" t="s">
        <v>17</v>
      </c>
      <c r="G197" s="4" t="s">
        <v>56</v>
      </c>
      <c r="H197" s="4">
        <v>2</v>
      </c>
      <c r="I197" s="4">
        <v>21</v>
      </c>
      <c r="J197" s="4" t="s">
        <v>20</v>
      </c>
      <c r="K197" s="10">
        <v>175</v>
      </c>
      <c r="L197" s="4">
        <v>6204430000</v>
      </c>
      <c r="M197" s="4" t="s">
        <v>2034</v>
      </c>
      <c r="N197" s="4">
        <v>40</v>
      </c>
      <c r="O197" s="7">
        <v>7000</v>
      </c>
    </row>
    <row r="198" spans="1:15" x14ac:dyDescent="0.25">
      <c r="A198" s="4" t="s">
        <v>14</v>
      </c>
      <c r="B198" s="4">
        <v>2828469</v>
      </c>
      <c r="C198" s="4">
        <v>834141</v>
      </c>
      <c r="D198" s="4" t="s">
        <v>1474</v>
      </c>
      <c r="E198" s="5" t="s">
        <v>2161</v>
      </c>
      <c r="F198" s="4" t="s">
        <v>29</v>
      </c>
      <c r="G198" s="4" t="s">
        <v>468</v>
      </c>
      <c r="H198" s="4">
        <v>3</v>
      </c>
      <c r="I198" s="4">
        <v>21</v>
      </c>
      <c r="J198" s="4" t="s">
        <v>20</v>
      </c>
      <c r="K198" s="10">
        <v>119</v>
      </c>
      <c r="L198" s="6"/>
      <c r="M198" s="4" t="s">
        <v>2064</v>
      </c>
      <c r="N198" s="4">
        <v>4</v>
      </c>
      <c r="O198" s="7">
        <v>476</v>
      </c>
    </row>
    <row r="199" spans="1:15" x14ac:dyDescent="0.25">
      <c r="A199" s="4" t="s">
        <v>14</v>
      </c>
      <c r="B199" s="4">
        <v>2828088</v>
      </c>
      <c r="C199" s="4">
        <v>834060</v>
      </c>
      <c r="D199" s="4" t="s">
        <v>1057</v>
      </c>
      <c r="E199" s="5" t="s">
        <v>1222</v>
      </c>
      <c r="F199" s="4" t="s">
        <v>17</v>
      </c>
      <c r="G199" s="4" t="s">
        <v>1999</v>
      </c>
      <c r="H199" s="4">
        <v>37</v>
      </c>
      <c r="I199" s="4">
        <v>21</v>
      </c>
      <c r="J199" s="4" t="s">
        <v>20</v>
      </c>
      <c r="K199" s="10">
        <v>110</v>
      </c>
      <c r="L199" s="6"/>
      <c r="M199" s="4" t="s">
        <v>2033</v>
      </c>
      <c r="N199" s="4">
        <v>14</v>
      </c>
      <c r="O199" s="7">
        <v>1540</v>
      </c>
    </row>
    <row r="200" spans="1:15" x14ac:dyDescent="0.25">
      <c r="A200" s="4" t="s">
        <v>14</v>
      </c>
      <c r="B200" s="4">
        <v>2828670</v>
      </c>
      <c r="C200" s="4">
        <v>834195</v>
      </c>
      <c r="D200" s="4" t="s">
        <v>401</v>
      </c>
      <c r="E200" s="5" t="s">
        <v>402</v>
      </c>
      <c r="F200" s="4" t="s">
        <v>17</v>
      </c>
      <c r="G200" s="4" t="s">
        <v>1999</v>
      </c>
      <c r="H200" s="4">
        <v>38</v>
      </c>
      <c r="I200" s="4">
        <v>21</v>
      </c>
      <c r="J200" s="4" t="s">
        <v>20</v>
      </c>
      <c r="K200" s="10">
        <v>195</v>
      </c>
      <c r="L200" s="6"/>
      <c r="M200" s="4" t="s">
        <v>2147</v>
      </c>
      <c r="N200" s="4">
        <v>30</v>
      </c>
      <c r="O200" s="7">
        <v>5850</v>
      </c>
    </row>
    <row r="201" spans="1:15" x14ac:dyDescent="0.25">
      <c r="A201" s="4" t="s">
        <v>14</v>
      </c>
      <c r="B201" s="4">
        <v>2829281</v>
      </c>
      <c r="C201" s="4">
        <v>834322</v>
      </c>
      <c r="D201" s="4" t="s">
        <v>282</v>
      </c>
      <c r="E201" s="5" t="s">
        <v>800</v>
      </c>
      <c r="F201" s="4" t="s">
        <v>17</v>
      </c>
      <c r="G201" s="4" t="s">
        <v>262</v>
      </c>
      <c r="H201" s="4">
        <v>0</v>
      </c>
      <c r="I201" s="4">
        <v>21</v>
      </c>
      <c r="J201" s="4" t="s">
        <v>20</v>
      </c>
      <c r="K201" s="10">
        <v>150</v>
      </c>
      <c r="L201" s="4">
        <v>6204530090</v>
      </c>
      <c r="M201" s="4" t="s">
        <v>2127</v>
      </c>
      <c r="N201" s="4">
        <v>15</v>
      </c>
      <c r="O201" s="7">
        <v>2250</v>
      </c>
    </row>
    <row r="202" spans="1:15" x14ac:dyDescent="0.25">
      <c r="A202" s="4" t="s">
        <v>14</v>
      </c>
      <c r="B202" s="4">
        <v>2828085</v>
      </c>
      <c r="C202" s="4">
        <v>834060</v>
      </c>
      <c r="D202" s="4" t="s">
        <v>1057</v>
      </c>
      <c r="E202" s="5" t="s">
        <v>2162</v>
      </c>
      <c r="F202" s="4" t="s">
        <v>17</v>
      </c>
      <c r="G202" s="4" t="s">
        <v>1999</v>
      </c>
      <c r="H202" s="4">
        <v>40</v>
      </c>
      <c r="I202" s="4">
        <v>21</v>
      </c>
      <c r="J202" s="4" t="s">
        <v>20</v>
      </c>
      <c r="K202" s="10">
        <v>110</v>
      </c>
      <c r="L202" s="6"/>
      <c r="M202" s="4" t="s">
        <v>2033</v>
      </c>
      <c r="N202" s="4">
        <v>2</v>
      </c>
      <c r="O202" s="7">
        <v>220</v>
      </c>
    </row>
    <row r="203" spans="1:15" x14ac:dyDescent="0.25">
      <c r="A203" s="4" t="s">
        <v>14</v>
      </c>
      <c r="B203" s="4">
        <v>2829037</v>
      </c>
      <c r="C203" s="4">
        <v>834273</v>
      </c>
      <c r="D203" s="4" t="s">
        <v>501</v>
      </c>
      <c r="E203" s="5" t="s">
        <v>502</v>
      </c>
      <c r="F203" s="4" t="s">
        <v>29</v>
      </c>
      <c r="G203" s="4" t="s">
        <v>67</v>
      </c>
      <c r="H203" s="4">
        <v>5</v>
      </c>
      <c r="I203" s="4">
        <v>21</v>
      </c>
      <c r="J203" s="4" t="s">
        <v>20</v>
      </c>
      <c r="K203" s="10">
        <v>325</v>
      </c>
      <c r="L203" s="6"/>
      <c r="M203" s="4" t="s">
        <v>2148</v>
      </c>
      <c r="N203" s="4">
        <v>15</v>
      </c>
      <c r="O203" s="7">
        <v>4875</v>
      </c>
    </row>
    <row r="204" spans="1:15" x14ac:dyDescent="0.25">
      <c r="A204" s="4" t="s">
        <v>14</v>
      </c>
      <c r="B204" s="4">
        <v>2828789</v>
      </c>
      <c r="C204" s="4">
        <v>834220</v>
      </c>
      <c r="D204" s="4" t="s">
        <v>943</v>
      </c>
      <c r="E204" s="5" t="s">
        <v>1893</v>
      </c>
      <c r="F204" s="4" t="s">
        <v>17</v>
      </c>
      <c r="G204" s="4" t="s">
        <v>1999</v>
      </c>
      <c r="H204" s="4">
        <v>39</v>
      </c>
      <c r="I204" s="4">
        <v>21</v>
      </c>
      <c r="J204" s="4" t="s">
        <v>20</v>
      </c>
      <c r="K204" s="10">
        <v>125</v>
      </c>
      <c r="L204" s="6"/>
      <c r="M204" s="4" t="s">
        <v>2115</v>
      </c>
      <c r="N204" s="4">
        <v>6</v>
      </c>
      <c r="O204" s="7">
        <v>750</v>
      </c>
    </row>
    <row r="205" spans="1:15" x14ac:dyDescent="0.25">
      <c r="A205" s="4" t="s">
        <v>14</v>
      </c>
      <c r="B205" s="4">
        <v>2829182</v>
      </c>
      <c r="C205" s="4">
        <v>834302</v>
      </c>
      <c r="D205" s="4" t="s">
        <v>1508</v>
      </c>
      <c r="E205" s="5" t="s">
        <v>2163</v>
      </c>
      <c r="F205" s="4" t="s">
        <v>29</v>
      </c>
      <c r="G205" s="4" t="s">
        <v>568</v>
      </c>
      <c r="H205" s="4">
        <v>4</v>
      </c>
      <c r="I205" s="4">
        <v>21</v>
      </c>
      <c r="J205" s="4" t="s">
        <v>20</v>
      </c>
      <c r="K205" s="10">
        <v>89</v>
      </c>
      <c r="L205" s="4">
        <v>6205200090</v>
      </c>
      <c r="M205" s="4" t="s">
        <v>2044</v>
      </c>
      <c r="N205" s="4">
        <v>1</v>
      </c>
      <c r="O205" s="7">
        <v>89</v>
      </c>
    </row>
    <row r="206" spans="1:15" x14ac:dyDescent="0.25">
      <c r="A206" s="4" t="s">
        <v>14</v>
      </c>
      <c r="B206" s="4">
        <v>2828605</v>
      </c>
      <c r="C206" s="4">
        <v>834171</v>
      </c>
      <c r="D206" s="4" t="s">
        <v>1286</v>
      </c>
      <c r="E206" s="5" t="s">
        <v>1287</v>
      </c>
      <c r="F206" s="4" t="s">
        <v>29</v>
      </c>
      <c r="G206" s="4" t="s">
        <v>355</v>
      </c>
      <c r="H206" s="4" t="s">
        <v>348</v>
      </c>
      <c r="I206" s="4">
        <v>21</v>
      </c>
      <c r="J206" s="4" t="s">
        <v>20</v>
      </c>
      <c r="K206" s="10">
        <v>55</v>
      </c>
      <c r="L206" s="6"/>
      <c r="M206" s="4" t="s">
        <v>2164</v>
      </c>
      <c r="N206" s="4">
        <v>18</v>
      </c>
      <c r="O206" s="7">
        <v>990</v>
      </c>
    </row>
    <row r="207" spans="1:15" x14ac:dyDescent="0.25">
      <c r="A207" s="4" t="s">
        <v>14</v>
      </c>
      <c r="B207" s="4">
        <v>2829020</v>
      </c>
      <c r="C207" s="4">
        <v>834269</v>
      </c>
      <c r="D207" s="4" t="s">
        <v>1290</v>
      </c>
      <c r="E207" s="5" t="s">
        <v>1967</v>
      </c>
      <c r="F207" s="4" t="s">
        <v>29</v>
      </c>
      <c r="G207" s="4" t="s">
        <v>568</v>
      </c>
      <c r="H207" s="4">
        <v>1</v>
      </c>
      <c r="I207" s="4">
        <v>21</v>
      </c>
      <c r="J207" s="4" t="s">
        <v>20</v>
      </c>
      <c r="K207" s="10">
        <v>89</v>
      </c>
      <c r="L207" s="4">
        <v>6205200090</v>
      </c>
      <c r="M207" s="4" t="s">
        <v>2029</v>
      </c>
      <c r="N207" s="4">
        <v>2</v>
      </c>
      <c r="O207" s="7">
        <v>178</v>
      </c>
    </row>
    <row r="208" spans="1:15" x14ac:dyDescent="0.25">
      <c r="A208" s="4" t="s">
        <v>14</v>
      </c>
      <c r="B208" s="4">
        <v>2828476</v>
      </c>
      <c r="C208" s="4">
        <v>834142</v>
      </c>
      <c r="D208" s="4" t="s">
        <v>814</v>
      </c>
      <c r="E208" s="5" t="s">
        <v>1137</v>
      </c>
      <c r="F208" s="4" t="s">
        <v>29</v>
      </c>
      <c r="G208" s="4" t="s">
        <v>468</v>
      </c>
      <c r="H208" s="4">
        <v>7</v>
      </c>
      <c r="I208" s="4">
        <v>21</v>
      </c>
      <c r="J208" s="4" t="s">
        <v>20</v>
      </c>
      <c r="K208" s="10">
        <v>149</v>
      </c>
      <c r="L208" s="6"/>
      <c r="M208" s="4" t="s">
        <v>2017</v>
      </c>
      <c r="N208" s="4">
        <v>7</v>
      </c>
      <c r="O208" s="7">
        <v>1043</v>
      </c>
    </row>
    <row r="209" spans="1:15" x14ac:dyDescent="0.25">
      <c r="A209" s="4" t="s">
        <v>14</v>
      </c>
      <c r="B209" s="4">
        <v>2829193</v>
      </c>
      <c r="C209" s="4">
        <v>834305</v>
      </c>
      <c r="D209" s="4" t="s">
        <v>2165</v>
      </c>
      <c r="E209" s="5" t="s">
        <v>2166</v>
      </c>
      <c r="F209" s="4" t="s">
        <v>17</v>
      </c>
      <c r="G209" s="4" t="s">
        <v>1052</v>
      </c>
      <c r="H209" s="4">
        <v>32</v>
      </c>
      <c r="I209" s="4">
        <v>21</v>
      </c>
      <c r="J209" s="4" t="s">
        <v>294</v>
      </c>
      <c r="K209" s="10">
        <v>119</v>
      </c>
      <c r="L209" s="4">
        <v>6204623190</v>
      </c>
      <c r="M209" s="4" t="s">
        <v>2025</v>
      </c>
      <c r="N209" s="4">
        <v>1</v>
      </c>
      <c r="O209" s="7">
        <v>119</v>
      </c>
    </row>
    <row r="210" spans="1:15" x14ac:dyDescent="0.25">
      <c r="A210" s="4" t="s">
        <v>14</v>
      </c>
      <c r="B210" s="4">
        <v>2828061</v>
      </c>
      <c r="C210" s="4">
        <v>834053</v>
      </c>
      <c r="D210" s="4" t="s">
        <v>1244</v>
      </c>
      <c r="E210" s="5" t="s">
        <v>1788</v>
      </c>
      <c r="F210" s="4" t="s">
        <v>17</v>
      </c>
      <c r="G210" s="4" t="s">
        <v>468</v>
      </c>
      <c r="H210" s="4">
        <v>5</v>
      </c>
      <c r="I210" s="4">
        <v>21</v>
      </c>
      <c r="J210" s="4" t="s">
        <v>20</v>
      </c>
      <c r="K210" s="10">
        <v>95</v>
      </c>
      <c r="L210" s="4">
        <v>6110209900</v>
      </c>
      <c r="M210" s="4" t="s">
        <v>2167</v>
      </c>
      <c r="N210" s="4">
        <v>4</v>
      </c>
      <c r="O210" s="7">
        <v>380</v>
      </c>
    </row>
    <row r="211" spans="1:15" x14ac:dyDescent="0.25">
      <c r="A211" s="4" t="s">
        <v>14</v>
      </c>
      <c r="B211" s="4">
        <v>2828673</v>
      </c>
      <c r="C211" s="4">
        <v>834195</v>
      </c>
      <c r="D211" s="4" t="s">
        <v>401</v>
      </c>
      <c r="E211" s="5" t="s">
        <v>1028</v>
      </c>
      <c r="F211" s="4" t="s">
        <v>17</v>
      </c>
      <c r="G211" s="4" t="s">
        <v>1999</v>
      </c>
      <c r="H211" s="4">
        <v>40</v>
      </c>
      <c r="I211" s="4">
        <v>21</v>
      </c>
      <c r="J211" s="4" t="s">
        <v>20</v>
      </c>
      <c r="K211" s="10">
        <v>195</v>
      </c>
      <c r="L211" s="6"/>
      <c r="M211" s="4" t="s">
        <v>2147</v>
      </c>
      <c r="N211" s="4">
        <v>15</v>
      </c>
      <c r="O211" s="7">
        <v>2925</v>
      </c>
    </row>
    <row r="212" spans="1:15" x14ac:dyDescent="0.25">
      <c r="A212" s="4" t="s">
        <v>14</v>
      </c>
      <c r="B212" s="4">
        <v>2829150</v>
      </c>
      <c r="C212" s="4">
        <v>834294</v>
      </c>
      <c r="D212" s="4" t="s">
        <v>1328</v>
      </c>
      <c r="E212" s="5" t="s">
        <v>2168</v>
      </c>
      <c r="F212" s="4" t="s">
        <v>29</v>
      </c>
      <c r="G212" s="4" t="s">
        <v>468</v>
      </c>
      <c r="H212" s="4" t="s">
        <v>125</v>
      </c>
      <c r="I212" s="4">
        <v>21</v>
      </c>
      <c r="J212" s="4" t="s">
        <v>20</v>
      </c>
      <c r="K212" s="10">
        <v>125</v>
      </c>
      <c r="L212" s="4">
        <v>6110209100</v>
      </c>
      <c r="M212" s="4" t="s">
        <v>2044</v>
      </c>
      <c r="N212" s="4">
        <v>2</v>
      </c>
      <c r="O212" s="7">
        <v>250</v>
      </c>
    </row>
    <row r="213" spans="1:15" x14ac:dyDescent="0.25">
      <c r="A213" s="4" t="s">
        <v>14</v>
      </c>
      <c r="B213" s="4">
        <v>2827885</v>
      </c>
      <c r="C213" s="4">
        <v>834012</v>
      </c>
      <c r="D213" s="4" t="s">
        <v>2169</v>
      </c>
      <c r="E213" s="5" t="s">
        <v>2170</v>
      </c>
      <c r="F213" s="4" t="s">
        <v>17</v>
      </c>
      <c r="G213" s="4" t="s">
        <v>355</v>
      </c>
      <c r="H213" s="4" t="s">
        <v>348</v>
      </c>
      <c r="I213" s="4">
        <v>21</v>
      </c>
      <c r="J213" s="4" t="s">
        <v>20</v>
      </c>
      <c r="K213" s="10">
        <v>129</v>
      </c>
      <c r="L213" s="6"/>
      <c r="M213" s="4" t="s">
        <v>2171</v>
      </c>
      <c r="N213" s="4">
        <v>2</v>
      </c>
      <c r="O213" s="7">
        <v>258</v>
      </c>
    </row>
    <row r="214" spans="1:15" x14ac:dyDescent="0.25">
      <c r="A214" s="4" t="s">
        <v>14</v>
      </c>
      <c r="B214" s="4">
        <v>2828835</v>
      </c>
      <c r="C214" s="4">
        <v>834234</v>
      </c>
      <c r="D214" s="4" t="s">
        <v>1973</v>
      </c>
      <c r="E214" s="5" t="s">
        <v>2172</v>
      </c>
      <c r="F214" s="4" t="s">
        <v>29</v>
      </c>
      <c r="G214" s="4" t="s">
        <v>568</v>
      </c>
      <c r="H214" s="4">
        <v>5</v>
      </c>
      <c r="I214" s="4">
        <v>21</v>
      </c>
      <c r="J214" s="4" t="s">
        <v>294</v>
      </c>
      <c r="K214" s="10">
        <v>89</v>
      </c>
      <c r="L214" s="6"/>
      <c r="M214" s="4" t="s">
        <v>2159</v>
      </c>
      <c r="N214" s="4">
        <v>1</v>
      </c>
      <c r="O214" s="7">
        <v>89</v>
      </c>
    </row>
    <row r="215" spans="1:15" x14ac:dyDescent="0.25">
      <c r="A215" s="4" t="s">
        <v>14</v>
      </c>
      <c r="B215" s="4">
        <v>2829317</v>
      </c>
      <c r="C215" s="4">
        <v>834330</v>
      </c>
      <c r="D215" s="4" t="s">
        <v>373</v>
      </c>
      <c r="E215" s="5" t="s">
        <v>896</v>
      </c>
      <c r="F215" s="4" t="s">
        <v>17</v>
      </c>
      <c r="G215" s="4" t="s">
        <v>262</v>
      </c>
      <c r="H215" s="4">
        <v>3</v>
      </c>
      <c r="I215" s="4">
        <v>21</v>
      </c>
      <c r="J215" s="4" t="s">
        <v>20</v>
      </c>
      <c r="K215" s="10">
        <v>125</v>
      </c>
      <c r="L215" s="6"/>
      <c r="M215" s="4" t="s">
        <v>2173</v>
      </c>
      <c r="N215" s="4">
        <v>15</v>
      </c>
      <c r="O215" s="7">
        <v>1875</v>
      </c>
    </row>
    <row r="216" spans="1:15" x14ac:dyDescent="0.25">
      <c r="A216" s="4" t="s">
        <v>14</v>
      </c>
      <c r="B216" s="4">
        <v>2828253</v>
      </c>
      <c r="C216" s="4">
        <v>834098</v>
      </c>
      <c r="D216" s="4" t="s">
        <v>204</v>
      </c>
      <c r="E216" s="5" t="s">
        <v>2174</v>
      </c>
      <c r="F216" s="4" t="s">
        <v>17</v>
      </c>
      <c r="G216" s="4" t="s">
        <v>30</v>
      </c>
      <c r="H216" s="4">
        <v>1</v>
      </c>
      <c r="I216" s="4">
        <v>21</v>
      </c>
      <c r="J216" s="4" t="s">
        <v>20</v>
      </c>
      <c r="K216" s="10">
        <v>239</v>
      </c>
      <c r="L216" s="6"/>
      <c r="M216" s="4" t="s">
        <v>2053</v>
      </c>
      <c r="N216" s="4">
        <v>27</v>
      </c>
      <c r="O216" s="7">
        <v>6453</v>
      </c>
    </row>
    <row r="217" spans="1:15" x14ac:dyDescent="0.25">
      <c r="A217" s="4" t="s">
        <v>14</v>
      </c>
      <c r="B217" s="4">
        <v>2829358</v>
      </c>
      <c r="C217" s="4">
        <v>834337</v>
      </c>
      <c r="D217" s="4" t="s">
        <v>86</v>
      </c>
      <c r="E217" s="5" t="s">
        <v>144</v>
      </c>
      <c r="F217" s="4" t="s">
        <v>17</v>
      </c>
      <c r="G217" s="4" t="s">
        <v>30</v>
      </c>
      <c r="H217" s="4">
        <v>1</v>
      </c>
      <c r="I217" s="4">
        <v>21</v>
      </c>
      <c r="J217" s="4" t="s">
        <v>20</v>
      </c>
      <c r="K217" s="10">
        <v>225</v>
      </c>
      <c r="L217" s="6"/>
      <c r="M217" s="4" t="s">
        <v>2024</v>
      </c>
      <c r="N217" s="4">
        <v>39</v>
      </c>
      <c r="O217" s="7">
        <v>8775</v>
      </c>
    </row>
    <row r="218" spans="1:15" x14ac:dyDescent="0.25">
      <c r="A218" s="4" t="s">
        <v>14</v>
      </c>
      <c r="B218" s="4">
        <v>2828458</v>
      </c>
      <c r="C218" s="4">
        <v>834139</v>
      </c>
      <c r="D218" s="4" t="s">
        <v>1065</v>
      </c>
      <c r="E218" s="5" t="s">
        <v>2175</v>
      </c>
      <c r="F218" s="4" t="s">
        <v>29</v>
      </c>
      <c r="G218" s="4" t="s">
        <v>30</v>
      </c>
      <c r="H218" s="4">
        <v>3</v>
      </c>
      <c r="I218" s="4">
        <v>21</v>
      </c>
      <c r="J218" s="4" t="s">
        <v>20</v>
      </c>
      <c r="K218" s="10">
        <v>325</v>
      </c>
      <c r="L218" s="6"/>
      <c r="M218" s="4" t="s">
        <v>2032</v>
      </c>
      <c r="N218" s="4">
        <v>2</v>
      </c>
      <c r="O218" s="7">
        <v>650</v>
      </c>
    </row>
    <row r="219" spans="1:15" x14ac:dyDescent="0.25">
      <c r="A219" s="4" t="s">
        <v>14</v>
      </c>
      <c r="B219" s="4">
        <v>2828096</v>
      </c>
      <c r="C219" s="4">
        <v>834062</v>
      </c>
      <c r="D219" s="4" t="s">
        <v>2176</v>
      </c>
      <c r="E219" s="5" t="s">
        <v>2177</v>
      </c>
      <c r="F219" s="4" t="s">
        <v>17</v>
      </c>
      <c r="G219" s="4" t="s">
        <v>2178</v>
      </c>
      <c r="H219" s="4" t="s">
        <v>348</v>
      </c>
      <c r="I219" s="4">
        <v>21</v>
      </c>
      <c r="J219" s="4" t="s">
        <v>20</v>
      </c>
      <c r="K219" s="10">
        <v>130</v>
      </c>
      <c r="L219" s="6"/>
      <c r="M219" s="4" t="s">
        <v>2157</v>
      </c>
      <c r="N219" s="4">
        <v>7</v>
      </c>
      <c r="O219" s="7">
        <v>910</v>
      </c>
    </row>
    <row r="220" spans="1:15" x14ac:dyDescent="0.25">
      <c r="A220" s="4" t="s">
        <v>14</v>
      </c>
      <c r="B220" s="4">
        <v>2829137</v>
      </c>
      <c r="C220" s="4">
        <v>834291</v>
      </c>
      <c r="D220" s="4" t="s">
        <v>99</v>
      </c>
      <c r="E220" s="5" t="s">
        <v>124</v>
      </c>
      <c r="F220" s="4" t="s">
        <v>29</v>
      </c>
      <c r="G220" s="4" t="s">
        <v>30</v>
      </c>
      <c r="H220" s="4" t="s">
        <v>125</v>
      </c>
      <c r="I220" s="4">
        <v>21</v>
      </c>
      <c r="J220" s="4" t="s">
        <v>20</v>
      </c>
      <c r="K220" s="10">
        <v>595</v>
      </c>
      <c r="L220" s="6"/>
      <c r="M220" s="4" t="s">
        <v>2133</v>
      </c>
      <c r="N220" s="4">
        <v>15</v>
      </c>
      <c r="O220" s="7">
        <v>8925</v>
      </c>
    </row>
    <row r="221" spans="1:15" x14ac:dyDescent="0.25">
      <c r="A221" s="4" t="s">
        <v>14</v>
      </c>
      <c r="B221" s="4">
        <v>2828217</v>
      </c>
      <c r="C221" s="4">
        <v>834091</v>
      </c>
      <c r="D221" s="4" t="s">
        <v>139</v>
      </c>
      <c r="E221" s="5" t="s">
        <v>237</v>
      </c>
      <c r="F221" s="4" t="s">
        <v>17</v>
      </c>
      <c r="G221" s="4" t="s">
        <v>30</v>
      </c>
      <c r="H221" s="4">
        <v>2</v>
      </c>
      <c r="I221" s="4">
        <v>21</v>
      </c>
      <c r="J221" s="4" t="s">
        <v>20</v>
      </c>
      <c r="K221" s="10">
        <v>199</v>
      </c>
      <c r="L221" s="6"/>
      <c r="M221" s="4" t="s">
        <v>2179</v>
      </c>
      <c r="N221" s="4">
        <v>40</v>
      </c>
      <c r="O221" s="7">
        <v>7960</v>
      </c>
    </row>
    <row r="222" spans="1:15" x14ac:dyDescent="0.25">
      <c r="A222" s="4" t="s">
        <v>14</v>
      </c>
      <c r="B222" s="4">
        <v>2829329</v>
      </c>
      <c r="C222" s="4">
        <v>834332</v>
      </c>
      <c r="D222" s="4" t="s">
        <v>667</v>
      </c>
      <c r="E222" s="5" t="s">
        <v>668</v>
      </c>
      <c r="F222" s="4" t="s">
        <v>17</v>
      </c>
      <c r="G222" s="4" t="s">
        <v>468</v>
      </c>
      <c r="H222" s="4">
        <v>4</v>
      </c>
      <c r="I222" s="4">
        <v>21</v>
      </c>
      <c r="J222" s="4" t="s">
        <v>20</v>
      </c>
      <c r="K222" s="10">
        <v>110</v>
      </c>
      <c r="L222" s="4">
        <v>6110209900</v>
      </c>
      <c r="M222" s="4" t="s">
        <v>2090</v>
      </c>
      <c r="N222" s="4">
        <v>30</v>
      </c>
      <c r="O222" s="7">
        <v>3300</v>
      </c>
    </row>
    <row r="223" spans="1:15" x14ac:dyDescent="0.25">
      <c r="A223" s="4" t="s">
        <v>14</v>
      </c>
      <c r="B223" s="4">
        <v>2829393</v>
      </c>
      <c r="C223" s="4">
        <v>834343</v>
      </c>
      <c r="D223" s="4" t="s">
        <v>552</v>
      </c>
      <c r="E223" s="5" t="s">
        <v>908</v>
      </c>
      <c r="F223" s="4" t="s">
        <v>17</v>
      </c>
      <c r="G223" s="4" t="s">
        <v>30</v>
      </c>
      <c r="H223" s="4">
        <v>3</v>
      </c>
      <c r="I223" s="4">
        <v>21</v>
      </c>
      <c r="J223" s="4" t="s">
        <v>20</v>
      </c>
      <c r="K223" s="10">
        <v>225</v>
      </c>
      <c r="L223" s="6"/>
      <c r="M223" s="4" t="s">
        <v>2180</v>
      </c>
      <c r="N223" s="4">
        <v>8</v>
      </c>
      <c r="O223" s="7">
        <v>1800</v>
      </c>
    </row>
    <row r="224" spans="1:15" x14ac:dyDescent="0.25">
      <c r="A224" s="4" t="s">
        <v>14</v>
      </c>
      <c r="B224" s="4">
        <v>2828427</v>
      </c>
      <c r="C224" s="4">
        <v>834133</v>
      </c>
      <c r="D224" s="4" t="s">
        <v>1570</v>
      </c>
      <c r="E224" s="5" t="s">
        <v>2181</v>
      </c>
      <c r="F224" s="4" t="s">
        <v>29</v>
      </c>
      <c r="G224" s="4" t="s">
        <v>1052</v>
      </c>
      <c r="H224" s="4">
        <v>32</v>
      </c>
      <c r="I224" s="4">
        <v>21</v>
      </c>
      <c r="J224" s="4" t="s">
        <v>20</v>
      </c>
      <c r="K224" s="10">
        <v>95</v>
      </c>
      <c r="L224" s="4">
        <v>6203423100</v>
      </c>
      <c r="M224" s="4" t="s">
        <v>2182</v>
      </c>
      <c r="N224" s="4">
        <v>10</v>
      </c>
      <c r="O224" s="7">
        <v>950</v>
      </c>
    </row>
    <row r="225" spans="1:15" x14ac:dyDescent="0.25">
      <c r="A225" s="4" t="s">
        <v>14</v>
      </c>
      <c r="B225" s="4">
        <v>2829428</v>
      </c>
      <c r="C225" s="4">
        <v>834350</v>
      </c>
      <c r="D225" s="4" t="s">
        <v>1186</v>
      </c>
      <c r="E225" s="5" t="s">
        <v>2183</v>
      </c>
      <c r="F225" s="4" t="s">
        <v>17</v>
      </c>
      <c r="G225" s="4" t="s">
        <v>262</v>
      </c>
      <c r="H225" s="4">
        <v>1</v>
      </c>
      <c r="I225" s="4">
        <v>21</v>
      </c>
      <c r="J225" s="4" t="s">
        <v>294</v>
      </c>
      <c r="K225" s="10">
        <v>185</v>
      </c>
      <c r="L225" s="4">
        <v>4203100000</v>
      </c>
      <c r="M225" s="4" t="s">
        <v>2030</v>
      </c>
      <c r="N225" s="4">
        <v>1</v>
      </c>
      <c r="O225" s="7">
        <v>185</v>
      </c>
    </row>
    <row r="226" spans="1:15" x14ac:dyDescent="0.25">
      <c r="A226" s="4" t="s">
        <v>14</v>
      </c>
      <c r="B226" s="4">
        <v>2829129</v>
      </c>
      <c r="C226" s="4">
        <v>834290</v>
      </c>
      <c r="D226" s="4" t="s">
        <v>1816</v>
      </c>
      <c r="E226" s="5" t="s">
        <v>1817</v>
      </c>
      <c r="F226" s="4" t="s">
        <v>29</v>
      </c>
      <c r="G226" s="4" t="s">
        <v>568</v>
      </c>
      <c r="H226" s="4">
        <v>1</v>
      </c>
      <c r="I226" s="4">
        <v>21</v>
      </c>
      <c r="J226" s="4" t="s">
        <v>20</v>
      </c>
      <c r="K226" s="10">
        <v>89</v>
      </c>
      <c r="L226" s="6"/>
      <c r="M226" s="4" t="s">
        <v>2014</v>
      </c>
      <c r="N226" s="4">
        <v>2</v>
      </c>
      <c r="O226" s="7">
        <v>178</v>
      </c>
    </row>
    <row r="227" spans="1:15" x14ac:dyDescent="0.25">
      <c r="A227" s="4" t="s">
        <v>14</v>
      </c>
      <c r="B227" s="4">
        <v>2828259</v>
      </c>
      <c r="C227" s="4">
        <v>834099</v>
      </c>
      <c r="D227" s="4" t="s">
        <v>1349</v>
      </c>
      <c r="E227" s="5" t="s">
        <v>2184</v>
      </c>
      <c r="F227" s="4" t="s">
        <v>17</v>
      </c>
      <c r="G227" s="4" t="s">
        <v>56</v>
      </c>
      <c r="H227" s="4">
        <v>0</v>
      </c>
      <c r="I227" s="4">
        <v>21</v>
      </c>
      <c r="J227" s="4" t="s">
        <v>294</v>
      </c>
      <c r="K227" s="10">
        <v>199</v>
      </c>
      <c r="L227" s="6"/>
      <c r="M227" s="4" t="s">
        <v>2185</v>
      </c>
      <c r="N227" s="4">
        <v>4</v>
      </c>
      <c r="O227" s="7">
        <v>796</v>
      </c>
    </row>
    <row r="228" spans="1:15" x14ac:dyDescent="0.25">
      <c r="A228" s="4" t="s">
        <v>14</v>
      </c>
      <c r="B228" s="4">
        <v>2829360</v>
      </c>
      <c r="C228" s="4">
        <v>834337</v>
      </c>
      <c r="D228" s="4" t="s">
        <v>86</v>
      </c>
      <c r="E228" s="5" t="s">
        <v>556</v>
      </c>
      <c r="F228" s="4" t="s">
        <v>17</v>
      </c>
      <c r="G228" s="4" t="s">
        <v>30</v>
      </c>
      <c r="H228" s="4">
        <v>0</v>
      </c>
      <c r="I228" s="4">
        <v>21</v>
      </c>
      <c r="J228" s="4" t="s">
        <v>20</v>
      </c>
      <c r="K228" s="10">
        <v>225</v>
      </c>
      <c r="L228" s="6"/>
      <c r="M228" s="4" t="s">
        <v>2024</v>
      </c>
      <c r="N228" s="4">
        <v>15</v>
      </c>
      <c r="O228" s="7">
        <v>3375</v>
      </c>
    </row>
    <row r="229" spans="1:15" x14ac:dyDescent="0.25">
      <c r="A229" s="4" t="s">
        <v>14</v>
      </c>
      <c r="B229" s="4">
        <v>2827890</v>
      </c>
      <c r="C229" s="4">
        <v>834015</v>
      </c>
      <c r="D229" s="4" t="s">
        <v>267</v>
      </c>
      <c r="E229" s="5" t="s">
        <v>271</v>
      </c>
      <c r="F229" s="4" t="s">
        <v>17</v>
      </c>
      <c r="G229" s="4" t="s">
        <v>95</v>
      </c>
      <c r="H229" s="4">
        <v>3</v>
      </c>
      <c r="I229" s="4">
        <v>21</v>
      </c>
      <c r="J229" s="4" t="s">
        <v>20</v>
      </c>
      <c r="K229" s="10">
        <v>149</v>
      </c>
      <c r="L229" s="4">
        <v>6211429000</v>
      </c>
      <c r="M229" s="4" t="s">
        <v>2044</v>
      </c>
      <c r="N229" s="4">
        <v>39</v>
      </c>
      <c r="O229" s="7">
        <v>5811</v>
      </c>
    </row>
    <row r="230" spans="1:15" x14ac:dyDescent="0.25">
      <c r="A230" s="4" t="s">
        <v>14</v>
      </c>
      <c r="B230" s="4">
        <v>2827892</v>
      </c>
      <c r="C230" s="4">
        <v>834015</v>
      </c>
      <c r="D230" s="4" t="s">
        <v>267</v>
      </c>
      <c r="E230" s="5" t="s">
        <v>858</v>
      </c>
      <c r="F230" s="4" t="s">
        <v>17</v>
      </c>
      <c r="G230" s="4" t="s">
        <v>95</v>
      </c>
      <c r="H230" s="4">
        <v>0</v>
      </c>
      <c r="I230" s="4">
        <v>21</v>
      </c>
      <c r="J230" s="4" t="s">
        <v>20</v>
      </c>
      <c r="K230" s="10">
        <v>149</v>
      </c>
      <c r="L230" s="4">
        <v>6211429000</v>
      </c>
      <c r="M230" s="4" t="s">
        <v>2044</v>
      </c>
      <c r="N230" s="4">
        <v>15</v>
      </c>
      <c r="O230" s="7">
        <v>2235</v>
      </c>
    </row>
    <row r="231" spans="1:15" x14ac:dyDescent="0.25">
      <c r="A231" s="4" t="s">
        <v>14</v>
      </c>
      <c r="B231" s="4">
        <v>2828472</v>
      </c>
      <c r="C231" s="4">
        <v>834142</v>
      </c>
      <c r="D231" s="4" t="s">
        <v>814</v>
      </c>
      <c r="E231" s="5" t="s">
        <v>822</v>
      </c>
      <c r="F231" s="4" t="s">
        <v>29</v>
      </c>
      <c r="G231" s="4" t="s">
        <v>468</v>
      </c>
      <c r="H231" s="4">
        <v>4</v>
      </c>
      <c r="I231" s="4">
        <v>21</v>
      </c>
      <c r="J231" s="4" t="s">
        <v>20</v>
      </c>
      <c r="K231" s="10">
        <v>149</v>
      </c>
      <c r="L231" s="6"/>
      <c r="M231" s="4" t="s">
        <v>2017</v>
      </c>
      <c r="N231" s="4">
        <v>15</v>
      </c>
      <c r="O231" s="7">
        <v>2235</v>
      </c>
    </row>
    <row r="232" spans="1:15" x14ac:dyDescent="0.25">
      <c r="A232" s="4" t="s">
        <v>14</v>
      </c>
      <c r="B232" s="4">
        <v>2829310</v>
      </c>
      <c r="C232" s="4">
        <v>834329</v>
      </c>
      <c r="D232" s="4" t="s">
        <v>2186</v>
      </c>
      <c r="E232" s="5" t="s">
        <v>2187</v>
      </c>
      <c r="F232" s="4" t="s">
        <v>17</v>
      </c>
      <c r="G232" s="4" t="s">
        <v>468</v>
      </c>
      <c r="H232" s="4">
        <v>4</v>
      </c>
      <c r="I232" s="4">
        <v>21</v>
      </c>
      <c r="J232" s="4" t="s">
        <v>20</v>
      </c>
      <c r="K232" s="10">
        <v>110</v>
      </c>
      <c r="L232" s="4">
        <v>6110309900</v>
      </c>
      <c r="M232" s="4" t="s">
        <v>2188</v>
      </c>
      <c r="N232" s="4">
        <v>8</v>
      </c>
      <c r="O232" s="7">
        <v>880</v>
      </c>
    </row>
    <row r="233" spans="1:15" x14ac:dyDescent="0.25">
      <c r="A233" s="4" t="s">
        <v>14</v>
      </c>
      <c r="B233" s="4">
        <v>2829266</v>
      </c>
      <c r="C233" s="4">
        <v>834319</v>
      </c>
      <c r="D233" s="4" t="s">
        <v>607</v>
      </c>
      <c r="E233" s="5" t="s">
        <v>1125</v>
      </c>
      <c r="F233" s="4" t="s">
        <v>17</v>
      </c>
      <c r="G233" s="4" t="s">
        <v>18</v>
      </c>
      <c r="H233" s="4">
        <v>3</v>
      </c>
      <c r="I233" s="4">
        <v>21</v>
      </c>
      <c r="J233" s="4" t="s">
        <v>20</v>
      </c>
      <c r="K233" s="10">
        <v>350</v>
      </c>
      <c r="L233" s="6"/>
      <c r="M233" s="4" t="s">
        <v>2106</v>
      </c>
      <c r="N233" s="4">
        <v>10</v>
      </c>
      <c r="O233" s="7">
        <v>3500</v>
      </c>
    </row>
    <row r="234" spans="1:15" x14ac:dyDescent="0.25">
      <c r="A234" s="4" t="s">
        <v>14</v>
      </c>
      <c r="B234" s="4">
        <v>2828778</v>
      </c>
      <c r="C234" s="4">
        <v>834218</v>
      </c>
      <c r="D234" s="4" t="s">
        <v>1407</v>
      </c>
      <c r="E234" s="5" t="s">
        <v>2189</v>
      </c>
      <c r="F234" s="4" t="s">
        <v>29</v>
      </c>
      <c r="G234" s="4" t="s">
        <v>568</v>
      </c>
      <c r="H234" s="4">
        <v>16.5</v>
      </c>
      <c r="I234" s="4">
        <v>21</v>
      </c>
      <c r="J234" s="4" t="s">
        <v>20</v>
      </c>
      <c r="K234" s="10">
        <v>89</v>
      </c>
      <c r="L234" s="4">
        <v>6205200090</v>
      </c>
      <c r="M234" s="4" t="s">
        <v>2044</v>
      </c>
      <c r="N234" s="4">
        <v>2</v>
      </c>
      <c r="O234" s="7">
        <v>178</v>
      </c>
    </row>
    <row r="235" spans="1:15" x14ac:dyDescent="0.25">
      <c r="A235" s="4" t="s">
        <v>14</v>
      </c>
      <c r="B235" s="4">
        <v>2828615</v>
      </c>
      <c r="C235" s="4">
        <v>834177</v>
      </c>
      <c r="D235" s="4" t="s">
        <v>1129</v>
      </c>
      <c r="E235" s="5" t="s">
        <v>1130</v>
      </c>
      <c r="F235" s="4" t="s">
        <v>29</v>
      </c>
      <c r="G235" s="4" t="s">
        <v>355</v>
      </c>
      <c r="H235" s="4" t="s">
        <v>348</v>
      </c>
      <c r="I235" s="4">
        <v>21</v>
      </c>
      <c r="J235" s="4" t="s">
        <v>20</v>
      </c>
      <c r="K235" s="10">
        <v>149</v>
      </c>
      <c r="L235" s="6"/>
      <c r="M235" s="4" t="s">
        <v>2190</v>
      </c>
      <c r="N235" s="4">
        <v>35</v>
      </c>
      <c r="O235" s="7">
        <v>5215</v>
      </c>
    </row>
    <row r="236" spans="1:15" x14ac:dyDescent="0.25">
      <c r="A236" s="4" t="s">
        <v>14</v>
      </c>
      <c r="B236" s="4">
        <v>2829338</v>
      </c>
      <c r="C236" s="4">
        <v>834334</v>
      </c>
      <c r="D236" s="4" t="s">
        <v>1397</v>
      </c>
      <c r="E236" s="5" t="s">
        <v>2191</v>
      </c>
      <c r="F236" s="4" t="s">
        <v>17</v>
      </c>
      <c r="G236" s="4" t="s">
        <v>468</v>
      </c>
      <c r="H236" s="4">
        <v>3</v>
      </c>
      <c r="I236" s="4">
        <v>21</v>
      </c>
      <c r="J236" s="4" t="s">
        <v>20</v>
      </c>
      <c r="K236" s="10">
        <v>135</v>
      </c>
      <c r="L236" s="4">
        <v>6110309900</v>
      </c>
      <c r="M236" s="4" t="s">
        <v>2192</v>
      </c>
      <c r="N236" s="4">
        <v>6</v>
      </c>
      <c r="O236" s="7">
        <v>810</v>
      </c>
    </row>
    <row r="237" spans="1:15" x14ac:dyDescent="0.25">
      <c r="A237" s="4" t="s">
        <v>14</v>
      </c>
      <c r="B237" s="4">
        <v>2828213</v>
      </c>
      <c r="C237" s="4">
        <v>834090</v>
      </c>
      <c r="D237" s="4" t="s">
        <v>1181</v>
      </c>
      <c r="E237" s="5" t="s">
        <v>1576</v>
      </c>
      <c r="F237" s="4" t="s">
        <v>17</v>
      </c>
      <c r="G237" s="4" t="s">
        <v>1183</v>
      </c>
      <c r="H237" s="4">
        <v>1</v>
      </c>
      <c r="I237" s="4">
        <v>21</v>
      </c>
      <c r="J237" s="4" t="s">
        <v>294</v>
      </c>
      <c r="K237" s="10">
        <v>95</v>
      </c>
      <c r="L237" s="6"/>
      <c r="M237" s="4" t="s">
        <v>2099</v>
      </c>
      <c r="N237" s="4">
        <v>4</v>
      </c>
      <c r="O237" s="7">
        <v>380</v>
      </c>
    </row>
    <row r="238" spans="1:15" x14ac:dyDescent="0.25">
      <c r="A238" s="4" t="s">
        <v>14</v>
      </c>
      <c r="B238" s="4">
        <v>2829400</v>
      </c>
      <c r="C238" s="4">
        <v>834344</v>
      </c>
      <c r="D238" s="4" t="s">
        <v>260</v>
      </c>
      <c r="E238" s="5" t="s">
        <v>1664</v>
      </c>
      <c r="F238" s="4" t="s">
        <v>17</v>
      </c>
      <c r="G238" s="4" t="s">
        <v>262</v>
      </c>
      <c r="H238" s="4">
        <v>4</v>
      </c>
      <c r="I238" s="4">
        <v>21</v>
      </c>
      <c r="J238" s="4" t="s">
        <v>20</v>
      </c>
      <c r="K238" s="10">
        <v>150</v>
      </c>
      <c r="L238" s="4">
        <v>6204530090</v>
      </c>
      <c r="M238" s="4" t="s">
        <v>2117</v>
      </c>
      <c r="N238" s="4">
        <v>4</v>
      </c>
      <c r="O238" s="7">
        <v>600</v>
      </c>
    </row>
    <row r="239" spans="1:15" x14ac:dyDescent="0.25">
      <c r="A239" s="4" t="s">
        <v>14</v>
      </c>
      <c r="B239" s="4">
        <v>2829025</v>
      </c>
      <c r="C239" s="4">
        <v>834270</v>
      </c>
      <c r="D239" s="4" t="s">
        <v>1715</v>
      </c>
      <c r="E239" s="5" t="s">
        <v>2193</v>
      </c>
      <c r="F239" s="4" t="s">
        <v>29</v>
      </c>
      <c r="G239" s="4" t="s">
        <v>568</v>
      </c>
      <c r="H239" s="4">
        <v>6</v>
      </c>
      <c r="I239" s="4">
        <v>21</v>
      </c>
      <c r="J239" s="4" t="s">
        <v>20</v>
      </c>
      <c r="K239" s="10">
        <v>89</v>
      </c>
      <c r="L239" s="4">
        <v>6205200090</v>
      </c>
      <c r="M239" s="4" t="s">
        <v>2044</v>
      </c>
      <c r="N239" s="4">
        <v>3</v>
      </c>
      <c r="O239" s="7">
        <v>267</v>
      </c>
    </row>
    <row r="240" spans="1:15" x14ac:dyDescent="0.25">
      <c r="A240" s="4" t="s">
        <v>14</v>
      </c>
      <c r="B240" s="4">
        <v>2828204</v>
      </c>
      <c r="C240" s="4">
        <v>834087</v>
      </c>
      <c r="D240" s="4" t="s">
        <v>1353</v>
      </c>
      <c r="E240" s="5" t="s">
        <v>1354</v>
      </c>
      <c r="F240" s="4" t="s">
        <v>17</v>
      </c>
      <c r="G240" s="4" t="s">
        <v>30</v>
      </c>
      <c r="H240" s="4">
        <v>3</v>
      </c>
      <c r="I240" s="4">
        <v>21</v>
      </c>
      <c r="J240" s="4" t="s">
        <v>294</v>
      </c>
      <c r="K240" s="10">
        <v>199</v>
      </c>
      <c r="L240" s="6"/>
      <c r="M240" s="4" t="s">
        <v>2194</v>
      </c>
      <c r="N240" s="4">
        <v>8</v>
      </c>
      <c r="O240" s="7">
        <v>1592</v>
      </c>
    </row>
    <row r="241" spans="1:15" x14ac:dyDescent="0.25">
      <c r="A241" s="4" t="s">
        <v>14</v>
      </c>
      <c r="B241" s="4">
        <v>2828689</v>
      </c>
      <c r="C241" s="4">
        <v>834198</v>
      </c>
      <c r="D241" s="4" t="s">
        <v>1620</v>
      </c>
      <c r="E241" s="5" t="s">
        <v>1834</v>
      </c>
      <c r="F241" s="4" t="s">
        <v>17</v>
      </c>
      <c r="G241" s="4" t="s">
        <v>1999</v>
      </c>
      <c r="H241" s="4">
        <v>36</v>
      </c>
      <c r="I241" s="4">
        <v>21</v>
      </c>
      <c r="J241" s="4" t="s">
        <v>20</v>
      </c>
      <c r="K241" s="10">
        <v>175</v>
      </c>
      <c r="L241" s="6"/>
      <c r="M241" s="4" t="s">
        <v>2195</v>
      </c>
      <c r="N241" s="4">
        <v>2</v>
      </c>
      <c r="O241" s="7">
        <v>350</v>
      </c>
    </row>
    <row r="242" spans="1:15" x14ac:dyDescent="0.25">
      <c r="A242" s="4" t="s">
        <v>14</v>
      </c>
      <c r="B242" s="4">
        <v>2829308</v>
      </c>
      <c r="C242" s="4">
        <v>834328</v>
      </c>
      <c r="D242" s="4" t="s">
        <v>515</v>
      </c>
      <c r="E242" s="5" t="s">
        <v>2196</v>
      </c>
      <c r="F242" s="4" t="s">
        <v>17</v>
      </c>
      <c r="G242" s="4" t="s">
        <v>468</v>
      </c>
      <c r="H242" s="4" t="s">
        <v>29</v>
      </c>
      <c r="I242" s="4">
        <v>21</v>
      </c>
      <c r="J242" s="4" t="s">
        <v>20</v>
      </c>
      <c r="K242" s="10">
        <v>135</v>
      </c>
      <c r="L242" s="4">
        <v>6110209900</v>
      </c>
      <c r="M242" s="4" t="s">
        <v>2197</v>
      </c>
      <c r="N242" s="4">
        <v>2</v>
      </c>
      <c r="O242" s="7">
        <v>270</v>
      </c>
    </row>
    <row r="243" spans="1:15" x14ac:dyDescent="0.25">
      <c r="A243" s="4" t="s">
        <v>14</v>
      </c>
      <c r="B243" s="4">
        <v>2828622</v>
      </c>
      <c r="C243" s="4">
        <v>834179</v>
      </c>
      <c r="D243" s="4" t="s">
        <v>1274</v>
      </c>
      <c r="E243" s="5" t="s">
        <v>1436</v>
      </c>
      <c r="F243" s="4" t="s">
        <v>17</v>
      </c>
      <c r="G243" s="4" t="s">
        <v>1999</v>
      </c>
      <c r="H243" s="4">
        <v>37</v>
      </c>
      <c r="I243" s="4">
        <v>21</v>
      </c>
      <c r="J243" s="4" t="s">
        <v>20</v>
      </c>
      <c r="K243" s="10">
        <v>125</v>
      </c>
      <c r="L243" s="6"/>
      <c r="M243" s="4" t="s">
        <v>2116</v>
      </c>
      <c r="N243" s="4">
        <v>4</v>
      </c>
      <c r="O243" s="7">
        <v>500</v>
      </c>
    </row>
    <row r="244" spans="1:15" x14ac:dyDescent="0.25">
      <c r="A244" s="4" t="s">
        <v>14</v>
      </c>
      <c r="B244" s="4">
        <v>2828570</v>
      </c>
      <c r="C244" s="4">
        <v>834162</v>
      </c>
      <c r="D244" s="4" t="s">
        <v>802</v>
      </c>
      <c r="E244" s="5" t="s">
        <v>803</v>
      </c>
      <c r="F244" s="4" t="s">
        <v>29</v>
      </c>
      <c r="G244" s="4" t="s">
        <v>30</v>
      </c>
      <c r="H244" s="4">
        <v>6</v>
      </c>
      <c r="I244" s="4">
        <v>21</v>
      </c>
      <c r="J244" s="4" t="s">
        <v>20</v>
      </c>
      <c r="K244" s="10">
        <v>225</v>
      </c>
      <c r="L244" s="6"/>
      <c r="M244" s="4" t="s">
        <v>2072</v>
      </c>
      <c r="N244" s="4">
        <v>10</v>
      </c>
      <c r="O244" s="7">
        <v>2250</v>
      </c>
    </row>
    <row r="245" spans="1:15" x14ac:dyDescent="0.25">
      <c r="A245" s="4" t="s">
        <v>14</v>
      </c>
      <c r="B245" s="4">
        <v>2829375</v>
      </c>
      <c r="C245" s="4">
        <v>834340</v>
      </c>
      <c r="D245" s="4" t="s">
        <v>15</v>
      </c>
      <c r="E245" s="5" t="s">
        <v>146</v>
      </c>
      <c r="F245" s="4" t="s">
        <v>17</v>
      </c>
      <c r="G245" s="4" t="s">
        <v>18</v>
      </c>
      <c r="H245" s="4">
        <v>4</v>
      </c>
      <c r="I245" s="4">
        <v>21</v>
      </c>
      <c r="J245" s="4" t="s">
        <v>20</v>
      </c>
      <c r="K245" s="10">
        <v>425</v>
      </c>
      <c r="L245" s="6"/>
      <c r="M245" s="4" t="s">
        <v>2135</v>
      </c>
      <c r="N245" s="4">
        <v>20</v>
      </c>
      <c r="O245" s="7">
        <v>8500</v>
      </c>
    </row>
    <row r="246" spans="1:15" x14ac:dyDescent="0.25">
      <c r="A246" s="4" t="s">
        <v>14</v>
      </c>
      <c r="B246" s="4">
        <v>2828286</v>
      </c>
      <c r="C246" s="4">
        <v>834105</v>
      </c>
      <c r="D246" s="4" t="s">
        <v>154</v>
      </c>
      <c r="E246" s="5" t="s">
        <v>929</v>
      </c>
      <c r="F246" s="4" t="s">
        <v>17</v>
      </c>
      <c r="G246" s="4" t="s">
        <v>30</v>
      </c>
      <c r="H246" s="4">
        <v>5</v>
      </c>
      <c r="I246" s="4">
        <v>21</v>
      </c>
      <c r="J246" s="4" t="s">
        <v>20</v>
      </c>
      <c r="K246" s="10">
        <v>250</v>
      </c>
      <c r="L246" s="4">
        <v>6202401091</v>
      </c>
      <c r="M246" s="4" t="s">
        <v>2198</v>
      </c>
      <c r="N246" s="4">
        <v>7</v>
      </c>
      <c r="O246" s="7">
        <v>1750</v>
      </c>
    </row>
    <row r="247" spans="1:15" x14ac:dyDescent="0.25">
      <c r="A247" s="4" t="s">
        <v>14</v>
      </c>
      <c r="B247" s="4">
        <v>2829236</v>
      </c>
      <c r="C247" s="4">
        <v>834314</v>
      </c>
      <c r="D247" s="4" t="s">
        <v>38</v>
      </c>
      <c r="E247" s="5" t="s">
        <v>1147</v>
      </c>
      <c r="F247" s="4" t="s">
        <v>17</v>
      </c>
      <c r="G247" s="4" t="s">
        <v>18</v>
      </c>
      <c r="H247" s="4">
        <v>5</v>
      </c>
      <c r="I247" s="4">
        <v>21</v>
      </c>
      <c r="J247" s="4" t="s">
        <v>20</v>
      </c>
      <c r="K247" s="10">
        <v>329</v>
      </c>
      <c r="L247" s="4">
        <v>6202409019</v>
      </c>
      <c r="M247" s="4" t="s">
        <v>2199</v>
      </c>
      <c r="N247" s="4">
        <v>3</v>
      </c>
      <c r="O247" s="7">
        <v>987</v>
      </c>
    </row>
    <row r="248" spans="1:15" x14ac:dyDescent="0.25">
      <c r="A248" s="4" t="s">
        <v>14</v>
      </c>
      <c r="B248" s="4">
        <v>2829385</v>
      </c>
      <c r="C248" s="4">
        <v>834342</v>
      </c>
      <c r="D248" s="4" t="s">
        <v>874</v>
      </c>
      <c r="E248" s="5" t="s">
        <v>875</v>
      </c>
      <c r="F248" s="4" t="s">
        <v>17</v>
      </c>
      <c r="G248" s="4" t="s">
        <v>30</v>
      </c>
      <c r="H248" s="4">
        <v>3</v>
      </c>
      <c r="I248" s="4">
        <v>21</v>
      </c>
      <c r="J248" s="4" t="s">
        <v>20</v>
      </c>
      <c r="K248" s="10">
        <v>325</v>
      </c>
      <c r="L248" s="6"/>
      <c r="M248" s="4" t="s">
        <v>2200</v>
      </c>
      <c r="N248" s="4">
        <v>8</v>
      </c>
      <c r="O248" s="7">
        <v>2600</v>
      </c>
    </row>
    <row r="249" spans="1:15" x14ac:dyDescent="0.25">
      <c r="A249" s="4" t="s">
        <v>14</v>
      </c>
      <c r="B249" s="4">
        <v>2828238</v>
      </c>
      <c r="C249" s="4">
        <v>834095</v>
      </c>
      <c r="D249" s="4" t="s">
        <v>228</v>
      </c>
      <c r="E249" s="5" t="s">
        <v>253</v>
      </c>
      <c r="F249" s="4" t="s">
        <v>17</v>
      </c>
      <c r="G249" s="4" t="s">
        <v>56</v>
      </c>
      <c r="H249" s="4">
        <v>2</v>
      </c>
      <c r="I249" s="4">
        <v>21</v>
      </c>
      <c r="J249" s="4" t="s">
        <v>20</v>
      </c>
      <c r="K249" s="10">
        <v>159</v>
      </c>
      <c r="L249" s="4">
        <v>6204430000</v>
      </c>
      <c r="M249" s="4" t="s">
        <v>2083</v>
      </c>
      <c r="N249" s="4">
        <v>40</v>
      </c>
      <c r="O249" s="7">
        <v>6360</v>
      </c>
    </row>
    <row r="250" spans="1:15" x14ac:dyDescent="0.25">
      <c r="A250" s="4" t="s">
        <v>14</v>
      </c>
      <c r="B250" s="4">
        <v>2828840</v>
      </c>
      <c r="C250" s="4">
        <v>834235</v>
      </c>
      <c r="D250" s="4" t="s">
        <v>1961</v>
      </c>
      <c r="E250" s="5" t="s">
        <v>1962</v>
      </c>
      <c r="F250" s="4" t="s">
        <v>29</v>
      </c>
      <c r="G250" s="4" t="s">
        <v>568</v>
      </c>
      <c r="H250" s="4">
        <v>4</v>
      </c>
      <c r="I250" s="4">
        <v>21</v>
      </c>
      <c r="J250" s="4" t="s">
        <v>294</v>
      </c>
      <c r="K250" s="10">
        <v>89</v>
      </c>
      <c r="L250" s="4">
        <v>6205200090</v>
      </c>
      <c r="M250" s="4" t="s">
        <v>2016</v>
      </c>
      <c r="N250" s="4">
        <v>3</v>
      </c>
      <c r="O250" s="7">
        <v>267</v>
      </c>
    </row>
    <row r="251" spans="1:15" x14ac:dyDescent="0.25">
      <c r="A251" s="4" t="s">
        <v>14</v>
      </c>
      <c r="B251" s="4">
        <v>2828876</v>
      </c>
      <c r="C251" s="4">
        <v>834243</v>
      </c>
      <c r="D251" s="4" t="s">
        <v>1367</v>
      </c>
      <c r="E251" s="5" t="s">
        <v>1981</v>
      </c>
      <c r="F251" s="4" t="s">
        <v>29</v>
      </c>
      <c r="G251" s="4" t="s">
        <v>568</v>
      </c>
      <c r="H251" s="4">
        <v>5</v>
      </c>
      <c r="I251" s="4">
        <v>21</v>
      </c>
      <c r="J251" s="4" t="s">
        <v>294</v>
      </c>
      <c r="K251" s="10">
        <v>85</v>
      </c>
      <c r="L251" s="4">
        <v>6205901090</v>
      </c>
      <c r="M251" s="4" t="s">
        <v>2201</v>
      </c>
      <c r="N251" s="4">
        <v>3</v>
      </c>
      <c r="O251" s="7">
        <v>255</v>
      </c>
    </row>
    <row r="252" spans="1:15" x14ac:dyDescent="0.25">
      <c r="A252" s="4" t="s">
        <v>14</v>
      </c>
      <c r="B252" s="4">
        <v>2829355</v>
      </c>
      <c r="C252" s="4">
        <v>834336</v>
      </c>
      <c r="D252" s="4" t="s">
        <v>523</v>
      </c>
      <c r="E252" s="5" t="s">
        <v>524</v>
      </c>
      <c r="F252" s="4" t="s">
        <v>17</v>
      </c>
      <c r="G252" s="4" t="s">
        <v>18</v>
      </c>
      <c r="H252" s="4">
        <v>2</v>
      </c>
      <c r="I252" s="4">
        <v>21</v>
      </c>
      <c r="J252" s="4" t="s">
        <v>20</v>
      </c>
      <c r="K252" s="10">
        <v>350</v>
      </c>
      <c r="L252" s="4">
        <v>6202409019</v>
      </c>
      <c r="M252" s="4" t="s">
        <v>2118</v>
      </c>
      <c r="N252" s="4">
        <v>14</v>
      </c>
      <c r="O252" s="7">
        <v>4900</v>
      </c>
    </row>
    <row r="253" spans="1:15" x14ac:dyDescent="0.25">
      <c r="A253" s="4" t="s">
        <v>14</v>
      </c>
      <c r="B253" s="4">
        <v>2828320</v>
      </c>
      <c r="C253" s="4">
        <v>834111</v>
      </c>
      <c r="D253" s="4" t="s">
        <v>732</v>
      </c>
      <c r="E253" s="5" t="s">
        <v>2202</v>
      </c>
      <c r="F253" s="4" t="s">
        <v>17</v>
      </c>
      <c r="G253" s="4" t="s">
        <v>56</v>
      </c>
      <c r="H253" s="4">
        <v>3</v>
      </c>
      <c r="I253" s="4">
        <v>21</v>
      </c>
      <c r="J253" s="4" t="s">
        <v>20</v>
      </c>
      <c r="K253" s="10">
        <v>175</v>
      </c>
      <c r="L253" s="4">
        <v>6204440090</v>
      </c>
      <c r="M253" s="4" t="s">
        <v>2039</v>
      </c>
      <c r="N253" s="4">
        <v>2</v>
      </c>
      <c r="O253" s="7">
        <v>350</v>
      </c>
    </row>
    <row r="254" spans="1:15" x14ac:dyDescent="0.25">
      <c r="A254" s="4" t="s">
        <v>14</v>
      </c>
      <c r="B254" s="4">
        <v>2829409</v>
      </c>
      <c r="C254" s="4">
        <v>834346</v>
      </c>
      <c r="D254" s="4" t="s">
        <v>303</v>
      </c>
      <c r="E254" s="5" t="s">
        <v>304</v>
      </c>
      <c r="F254" s="4" t="s">
        <v>17</v>
      </c>
      <c r="G254" s="4" t="s">
        <v>30</v>
      </c>
      <c r="H254" s="4">
        <v>1</v>
      </c>
      <c r="I254" s="4">
        <v>21</v>
      </c>
      <c r="J254" s="4" t="s">
        <v>20</v>
      </c>
      <c r="K254" s="10">
        <v>375</v>
      </c>
      <c r="L254" s="6"/>
      <c r="M254" s="4" t="s">
        <v>2097</v>
      </c>
      <c r="N254" s="4">
        <v>15</v>
      </c>
      <c r="O254" s="7">
        <v>5625</v>
      </c>
    </row>
    <row r="255" spans="1:15" x14ac:dyDescent="0.25">
      <c r="A255" s="4" t="s">
        <v>14</v>
      </c>
      <c r="B255" s="4">
        <v>2829271</v>
      </c>
      <c r="C255" s="4">
        <v>834320</v>
      </c>
      <c r="D255" s="4" t="s">
        <v>573</v>
      </c>
      <c r="E255" s="5" t="s">
        <v>574</v>
      </c>
      <c r="F255" s="4" t="s">
        <v>17</v>
      </c>
      <c r="G255" s="4" t="s">
        <v>30</v>
      </c>
      <c r="H255" s="4">
        <v>3</v>
      </c>
      <c r="I255" s="4">
        <v>21</v>
      </c>
      <c r="J255" s="4" t="s">
        <v>20</v>
      </c>
      <c r="K255" s="10">
        <v>235</v>
      </c>
      <c r="L255" s="4">
        <v>6202401019</v>
      </c>
      <c r="M255" s="4" t="s">
        <v>2051</v>
      </c>
      <c r="N255" s="4">
        <v>15</v>
      </c>
      <c r="O255" s="7">
        <v>3525</v>
      </c>
    </row>
    <row r="256" spans="1:15" x14ac:dyDescent="0.25">
      <c r="A256" s="4" t="s">
        <v>14</v>
      </c>
      <c r="B256" s="4">
        <v>2827929</v>
      </c>
      <c r="C256" s="4">
        <v>834024</v>
      </c>
      <c r="D256" s="4" t="s">
        <v>93</v>
      </c>
      <c r="E256" s="5" t="s">
        <v>704</v>
      </c>
      <c r="F256" s="4" t="s">
        <v>17</v>
      </c>
      <c r="G256" s="4" t="s">
        <v>95</v>
      </c>
      <c r="H256" s="4">
        <v>3</v>
      </c>
      <c r="I256" s="4">
        <v>21</v>
      </c>
      <c r="J256" s="4" t="s">
        <v>20</v>
      </c>
      <c r="K256" s="10">
        <v>225</v>
      </c>
      <c r="L256" s="4">
        <v>6211429000</v>
      </c>
      <c r="M256" s="4" t="s">
        <v>2057</v>
      </c>
      <c r="N256" s="4">
        <v>15</v>
      </c>
      <c r="O256" s="7">
        <v>3375</v>
      </c>
    </row>
    <row r="257" spans="1:15" x14ac:dyDescent="0.25">
      <c r="A257" s="4" t="s">
        <v>14</v>
      </c>
      <c r="B257" s="4">
        <v>2828443</v>
      </c>
      <c r="C257" s="4">
        <v>834136</v>
      </c>
      <c r="D257" s="4" t="s">
        <v>655</v>
      </c>
      <c r="E257" s="5" t="s">
        <v>836</v>
      </c>
      <c r="F257" s="4" t="s">
        <v>29</v>
      </c>
      <c r="G257" s="4" t="s">
        <v>18</v>
      </c>
      <c r="H257" s="4">
        <v>7</v>
      </c>
      <c r="I257" s="4">
        <v>21</v>
      </c>
      <c r="J257" s="4" t="s">
        <v>20</v>
      </c>
      <c r="K257" s="10">
        <v>265</v>
      </c>
      <c r="L257" s="6"/>
      <c r="M257" s="4" t="s">
        <v>2006</v>
      </c>
      <c r="N257" s="4">
        <v>8</v>
      </c>
      <c r="O257" s="7">
        <v>2120</v>
      </c>
    </row>
    <row r="258" spans="1:15" x14ac:dyDescent="0.25">
      <c r="A258" s="4" t="s">
        <v>14</v>
      </c>
      <c r="B258" s="4">
        <v>2828292</v>
      </c>
      <c r="C258" s="4">
        <v>834106</v>
      </c>
      <c r="D258" s="4" t="s">
        <v>177</v>
      </c>
      <c r="E258" s="5" t="s">
        <v>623</v>
      </c>
      <c r="F258" s="4" t="s">
        <v>17</v>
      </c>
      <c r="G258" s="4" t="s">
        <v>30</v>
      </c>
      <c r="H258" s="4">
        <v>1</v>
      </c>
      <c r="I258" s="4">
        <v>21</v>
      </c>
      <c r="J258" s="4" t="s">
        <v>20</v>
      </c>
      <c r="K258" s="10">
        <v>235</v>
      </c>
      <c r="L258" s="6"/>
      <c r="M258" s="4" t="s">
        <v>2144</v>
      </c>
      <c r="N258" s="4">
        <v>15</v>
      </c>
      <c r="O258" s="7">
        <v>3525</v>
      </c>
    </row>
    <row r="259" spans="1:15" x14ac:dyDescent="0.25">
      <c r="A259" s="4" t="s">
        <v>14</v>
      </c>
      <c r="B259" s="4">
        <v>2829222</v>
      </c>
      <c r="C259" s="4">
        <v>834311</v>
      </c>
      <c r="D259" s="4" t="s">
        <v>466</v>
      </c>
      <c r="E259" s="5" t="s">
        <v>2203</v>
      </c>
      <c r="F259" s="4" t="s">
        <v>17</v>
      </c>
      <c r="G259" s="4" t="s">
        <v>468</v>
      </c>
      <c r="H259" s="4">
        <v>0</v>
      </c>
      <c r="I259" s="4">
        <v>21</v>
      </c>
      <c r="J259" s="4" t="s">
        <v>20</v>
      </c>
      <c r="K259" s="10">
        <v>149</v>
      </c>
      <c r="L259" s="4">
        <v>6110309900</v>
      </c>
      <c r="M259" s="4" t="s">
        <v>2077</v>
      </c>
      <c r="N259" s="4">
        <v>2</v>
      </c>
      <c r="O259" s="7">
        <v>298</v>
      </c>
    </row>
    <row r="260" spans="1:15" x14ac:dyDescent="0.25">
      <c r="A260" s="4" t="s">
        <v>14</v>
      </c>
      <c r="B260" s="4">
        <v>2829066</v>
      </c>
      <c r="C260" s="4">
        <v>834277</v>
      </c>
      <c r="D260" s="4" t="s">
        <v>2204</v>
      </c>
      <c r="E260" s="5" t="s">
        <v>2205</v>
      </c>
      <c r="F260" s="4" t="s">
        <v>29</v>
      </c>
      <c r="G260" s="4" t="s">
        <v>468</v>
      </c>
      <c r="H260" s="4">
        <v>3</v>
      </c>
      <c r="I260" s="4">
        <v>21</v>
      </c>
      <c r="J260" s="4" t="s">
        <v>20</v>
      </c>
      <c r="K260" s="10">
        <v>129</v>
      </c>
      <c r="L260" s="6"/>
      <c r="M260" s="4" t="s">
        <v>2206</v>
      </c>
      <c r="N260" s="4">
        <v>1</v>
      </c>
      <c r="O260" s="7">
        <v>129</v>
      </c>
    </row>
    <row r="261" spans="1:15" x14ac:dyDescent="0.25">
      <c r="A261" s="4" t="s">
        <v>14</v>
      </c>
      <c r="B261" s="4">
        <v>2828893</v>
      </c>
      <c r="C261" s="4">
        <v>834246</v>
      </c>
      <c r="D261" s="4" t="s">
        <v>2207</v>
      </c>
      <c r="E261" s="5" t="s">
        <v>2208</v>
      </c>
      <c r="F261" s="4" t="s">
        <v>29</v>
      </c>
      <c r="G261" s="4" t="s">
        <v>1999</v>
      </c>
      <c r="H261" s="4">
        <v>42</v>
      </c>
      <c r="I261" s="4">
        <v>21</v>
      </c>
      <c r="J261" s="4" t="s">
        <v>294</v>
      </c>
      <c r="K261" s="10">
        <v>109</v>
      </c>
      <c r="L261" s="6"/>
      <c r="M261" s="4" t="s">
        <v>2209</v>
      </c>
      <c r="N261" s="4">
        <v>6</v>
      </c>
      <c r="O261" s="7">
        <v>654</v>
      </c>
    </row>
    <row r="262" spans="1:15" x14ac:dyDescent="0.25">
      <c r="A262" s="4" t="s">
        <v>14</v>
      </c>
      <c r="B262" s="4">
        <v>2828430</v>
      </c>
      <c r="C262" s="4">
        <v>834133</v>
      </c>
      <c r="D262" s="4" t="s">
        <v>1570</v>
      </c>
      <c r="E262" s="5" t="s">
        <v>2210</v>
      </c>
      <c r="F262" s="4" t="s">
        <v>29</v>
      </c>
      <c r="G262" s="4" t="s">
        <v>1052</v>
      </c>
      <c r="H262" s="4">
        <v>36</v>
      </c>
      <c r="I262" s="4">
        <v>21</v>
      </c>
      <c r="J262" s="4" t="s">
        <v>20</v>
      </c>
      <c r="K262" s="10">
        <v>95</v>
      </c>
      <c r="L262" s="4">
        <v>6203423100</v>
      </c>
      <c r="M262" s="4" t="s">
        <v>2182</v>
      </c>
      <c r="N262" s="4">
        <v>2</v>
      </c>
      <c r="O262" s="7">
        <v>190</v>
      </c>
    </row>
    <row r="263" spans="1:15" x14ac:dyDescent="0.25">
      <c r="A263" s="4" t="s">
        <v>14</v>
      </c>
      <c r="B263" s="4">
        <v>2829021</v>
      </c>
      <c r="C263" s="4">
        <v>834270</v>
      </c>
      <c r="D263" s="4" t="s">
        <v>1715</v>
      </c>
      <c r="E263" s="5" t="s">
        <v>1719</v>
      </c>
      <c r="F263" s="4" t="s">
        <v>29</v>
      </c>
      <c r="G263" s="4" t="s">
        <v>568</v>
      </c>
      <c r="H263" s="4">
        <v>4</v>
      </c>
      <c r="I263" s="4">
        <v>21</v>
      </c>
      <c r="J263" s="4" t="s">
        <v>20</v>
      </c>
      <c r="K263" s="10">
        <v>89</v>
      </c>
      <c r="L263" s="4">
        <v>6205200090</v>
      </c>
      <c r="M263" s="4" t="s">
        <v>2044</v>
      </c>
      <c r="N263" s="4">
        <v>8</v>
      </c>
      <c r="O263" s="7">
        <v>712</v>
      </c>
    </row>
    <row r="264" spans="1:15" x14ac:dyDescent="0.25">
      <c r="A264" s="4" t="s">
        <v>14</v>
      </c>
      <c r="B264" s="4">
        <v>2829254</v>
      </c>
      <c r="C264" s="4">
        <v>834317</v>
      </c>
      <c r="D264" s="4" t="s">
        <v>919</v>
      </c>
      <c r="E264" s="5" t="s">
        <v>947</v>
      </c>
      <c r="F264" s="4" t="s">
        <v>17</v>
      </c>
      <c r="G264" s="4" t="s">
        <v>468</v>
      </c>
      <c r="H264" s="4">
        <v>1</v>
      </c>
      <c r="I264" s="4">
        <v>21</v>
      </c>
      <c r="J264" s="4" t="s">
        <v>20</v>
      </c>
      <c r="K264" s="10">
        <v>125</v>
      </c>
      <c r="L264" s="4">
        <v>6110309900</v>
      </c>
      <c r="M264" s="4" t="s">
        <v>2211</v>
      </c>
      <c r="N264" s="4">
        <v>15</v>
      </c>
      <c r="O264" s="7">
        <v>1875</v>
      </c>
    </row>
    <row r="265" spans="1:15" x14ac:dyDescent="0.25">
      <c r="A265" s="4" t="s">
        <v>14</v>
      </c>
      <c r="B265" s="4">
        <v>2829371</v>
      </c>
      <c r="C265" s="4">
        <v>834339</v>
      </c>
      <c r="D265" s="4" t="s">
        <v>163</v>
      </c>
      <c r="E265" s="5" t="s">
        <v>351</v>
      </c>
      <c r="F265" s="4" t="s">
        <v>17</v>
      </c>
      <c r="G265" s="4" t="s">
        <v>18</v>
      </c>
      <c r="H265" s="4">
        <v>4</v>
      </c>
      <c r="I265" s="4">
        <v>21</v>
      </c>
      <c r="J265" s="4" t="s">
        <v>20</v>
      </c>
      <c r="K265" s="10">
        <v>425</v>
      </c>
      <c r="L265" s="4">
        <v>6202200019</v>
      </c>
      <c r="M265" s="4" t="s">
        <v>2001</v>
      </c>
      <c r="N265" s="4">
        <v>15</v>
      </c>
      <c r="O265" s="7">
        <v>6375</v>
      </c>
    </row>
    <row r="266" spans="1:15" x14ac:dyDescent="0.25">
      <c r="A266" s="4" t="s">
        <v>14</v>
      </c>
      <c r="B266" s="4">
        <v>2829386</v>
      </c>
      <c r="C266" s="4">
        <v>834342</v>
      </c>
      <c r="D266" s="4" t="s">
        <v>874</v>
      </c>
      <c r="E266" s="5" t="s">
        <v>1061</v>
      </c>
      <c r="F266" s="4" t="s">
        <v>17</v>
      </c>
      <c r="G266" s="4" t="s">
        <v>30</v>
      </c>
      <c r="H266" s="4">
        <v>2</v>
      </c>
      <c r="I266" s="4">
        <v>21</v>
      </c>
      <c r="J266" s="4" t="s">
        <v>20</v>
      </c>
      <c r="K266" s="10">
        <v>325</v>
      </c>
      <c r="L266" s="6"/>
      <c r="M266" s="4" t="s">
        <v>2200</v>
      </c>
      <c r="N266" s="4">
        <v>4</v>
      </c>
      <c r="O266" s="7">
        <v>1300</v>
      </c>
    </row>
    <row r="267" spans="1:15" x14ac:dyDescent="0.25">
      <c r="A267" s="4" t="s">
        <v>14</v>
      </c>
      <c r="B267" s="4">
        <v>2828280</v>
      </c>
      <c r="C267" s="4">
        <v>834104</v>
      </c>
      <c r="D267" s="4" t="s">
        <v>1494</v>
      </c>
      <c r="E267" s="5" t="s">
        <v>2212</v>
      </c>
      <c r="F267" s="4" t="s">
        <v>17</v>
      </c>
      <c r="G267" s="4" t="s">
        <v>56</v>
      </c>
      <c r="H267" s="4">
        <v>1</v>
      </c>
      <c r="I267" s="4">
        <v>21</v>
      </c>
      <c r="J267" s="4" t="s">
        <v>20</v>
      </c>
      <c r="K267" s="10">
        <v>150</v>
      </c>
      <c r="L267" s="4">
        <v>6204430000</v>
      </c>
      <c r="M267" s="4" t="s">
        <v>2006</v>
      </c>
      <c r="N267" s="4">
        <v>1</v>
      </c>
      <c r="O267" s="7">
        <v>150</v>
      </c>
    </row>
    <row r="268" spans="1:15" x14ac:dyDescent="0.25">
      <c r="A268" s="4" t="s">
        <v>14</v>
      </c>
      <c r="B268" s="4">
        <v>2827897</v>
      </c>
      <c r="C268" s="4">
        <v>834016</v>
      </c>
      <c r="D268" s="4" t="s">
        <v>637</v>
      </c>
      <c r="E268" s="5" t="s">
        <v>746</v>
      </c>
      <c r="F268" s="4" t="s">
        <v>17</v>
      </c>
      <c r="G268" s="4" t="s">
        <v>95</v>
      </c>
      <c r="H268" s="4">
        <v>3</v>
      </c>
      <c r="I268" s="4">
        <v>21</v>
      </c>
      <c r="J268" s="4" t="s">
        <v>20</v>
      </c>
      <c r="K268" s="10">
        <v>195</v>
      </c>
      <c r="L268" s="4">
        <v>6211429000</v>
      </c>
      <c r="M268" s="4" t="s">
        <v>2102</v>
      </c>
      <c r="N268" s="4">
        <v>15</v>
      </c>
      <c r="O268" s="7">
        <v>2925</v>
      </c>
    </row>
    <row r="269" spans="1:15" x14ac:dyDescent="0.25">
      <c r="A269" s="4" t="s">
        <v>14</v>
      </c>
      <c r="B269" s="4">
        <v>2828905</v>
      </c>
      <c r="C269" s="4">
        <v>834249</v>
      </c>
      <c r="D269" s="4" t="s">
        <v>1518</v>
      </c>
      <c r="E269" s="5" t="s">
        <v>1724</v>
      </c>
      <c r="F269" s="4" t="s">
        <v>29</v>
      </c>
      <c r="G269" s="4" t="s">
        <v>568</v>
      </c>
      <c r="H269" s="4">
        <v>6</v>
      </c>
      <c r="I269" s="4">
        <v>21</v>
      </c>
      <c r="J269" s="4" t="s">
        <v>20</v>
      </c>
      <c r="K269" s="10">
        <v>89</v>
      </c>
      <c r="L269" s="4">
        <v>6205200090</v>
      </c>
      <c r="M269" s="4" t="s">
        <v>2016</v>
      </c>
      <c r="N269" s="4">
        <v>4</v>
      </c>
      <c r="O269" s="7">
        <v>356</v>
      </c>
    </row>
    <row r="270" spans="1:15" x14ac:dyDescent="0.25">
      <c r="A270" s="4" t="s">
        <v>14</v>
      </c>
      <c r="B270" s="4">
        <v>2828070</v>
      </c>
      <c r="C270" s="4">
        <v>834055</v>
      </c>
      <c r="D270" s="4" t="s">
        <v>539</v>
      </c>
      <c r="E270" s="5" t="s">
        <v>1270</v>
      </c>
      <c r="F270" s="4" t="s">
        <v>17</v>
      </c>
      <c r="G270" s="4" t="s">
        <v>468</v>
      </c>
      <c r="H270" s="4">
        <v>0</v>
      </c>
      <c r="I270" s="4">
        <v>21</v>
      </c>
      <c r="J270" s="4" t="s">
        <v>20</v>
      </c>
      <c r="K270" s="10">
        <v>85</v>
      </c>
      <c r="L270" s="4">
        <v>6110209900</v>
      </c>
      <c r="M270" s="4" t="s">
        <v>2126</v>
      </c>
      <c r="N270" s="4">
        <v>9</v>
      </c>
      <c r="O270" s="7">
        <v>765</v>
      </c>
    </row>
    <row r="271" spans="1:15" x14ac:dyDescent="0.25">
      <c r="A271" s="4" t="s">
        <v>14</v>
      </c>
      <c r="B271" s="4">
        <v>2829421</v>
      </c>
      <c r="C271" s="4">
        <v>834349</v>
      </c>
      <c r="D271" s="4" t="s">
        <v>383</v>
      </c>
      <c r="E271" s="5" t="s">
        <v>939</v>
      </c>
      <c r="F271" s="4" t="s">
        <v>17</v>
      </c>
      <c r="G271" s="4" t="s">
        <v>18</v>
      </c>
      <c r="H271" s="4">
        <v>4</v>
      </c>
      <c r="I271" s="4">
        <v>21</v>
      </c>
      <c r="J271" s="4" t="s">
        <v>20</v>
      </c>
      <c r="K271" s="10">
        <v>550</v>
      </c>
      <c r="L271" s="4">
        <v>6202200019</v>
      </c>
      <c r="M271" s="4" t="s">
        <v>2037</v>
      </c>
      <c r="N271" s="4">
        <v>6</v>
      </c>
      <c r="O271" s="7">
        <v>3300</v>
      </c>
    </row>
    <row r="272" spans="1:15" x14ac:dyDescent="0.25">
      <c r="A272" s="4" t="s">
        <v>14</v>
      </c>
      <c r="B272" s="4">
        <v>2829336</v>
      </c>
      <c r="C272" s="4">
        <v>834333</v>
      </c>
      <c r="D272" s="4" t="s">
        <v>1558</v>
      </c>
      <c r="E272" s="5" t="s">
        <v>1784</v>
      </c>
      <c r="F272" s="4" t="s">
        <v>17</v>
      </c>
      <c r="G272" s="4" t="s">
        <v>262</v>
      </c>
      <c r="H272" s="4">
        <v>5</v>
      </c>
      <c r="I272" s="4">
        <v>21</v>
      </c>
      <c r="J272" s="4" t="s">
        <v>20</v>
      </c>
      <c r="K272" s="10">
        <v>195</v>
      </c>
      <c r="L272" s="4">
        <v>4203100000</v>
      </c>
      <c r="M272" s="4" t="s">
        <v>2067</v>
      </c>
      <c r="N272" s="4">
        <v>1</v>
      </c>
      <c r="O272" s="7">
        <v>195</v>
      </c>
    </row>
    <row r="273" spans="1:15" x14ac:dyDescent="0.25">
      <c r="A273" s="4" t="s">
        <v>14</v>
      </c>
      <c r="B273" s="4">
        <v>2829363</v>
      </c>
      <c r="C273" s="4">
        <v>834338</v>
      </c>
      <c r="D273" s="4" t="s">
        <v>461</v>
      </c>
      <c r="E273" s="5" t="s">
        <v>2213</v>
      </c>
      <c r="F273" s="4" t="s">
        <v>17</v>
      </c>
      <c r="G273" s="4" t="s">
        <v>30</v>
      </c>
      <c r="H273" s="4">
        <v>2</v>
      </c>
      <c r="I273" s="4">
        <v>21</v>
      </c>
      <c r="J273" s="4" t="s">
        <v>20</v>
      </c>
      <c r="K273" s="10">
        <v>250</v>
      </c>
      <c r="L273" s="6"/>
      <c r="M273" s="4" t="s">
        <v>2214</v>
      </c>
      <c r="N273" s="4">
        <v>7</v>
      </c>
      <c r="O273" s="7">
        <v>1750</v>
      </c>
    </row>
    <row r="274" spans="1:15" x14ac:dyDescent="0.25">
      <c r="A274" s="4" t="s">
        <v>14</v>
      </c>
      <c r="B274" s="4">
        <v>2828396</v>
      </c>
      <c r="C274" s="4">
        <v>834125</v>
      </c>
      <c r="D274" s="4" t="s">
        <v>1173</v>
      </c>
      <c r="E274" s="5" t="s">
        <v>2215</v>
      </c>
      <c r="F274" s="4" t="s">
        <v>29</v>
      </c>
      <c r="G274" s="4" t="s">
        <v>468</v>
      </c>
      <c r="H274" s="4">
        <v>6</v>
      </c>
      <c r="I274" s="4">
        <v>21</v>
      </c>
      <c r="J274" s="4" t="s">
        <v>20</v>
      </c>
      <c r="K274" s="10">
        <v>119</v>
      </c>
      <c r="L274" s="4">
        <v>6110113000</v>
      </c>
      <c r="M274" s="4" t="s">
        <v>2125</v>
      </c>
      <c r="N274" s="4">
        <v>1</v>
      </c>
      <c r="O274" s="7">
        <v>119</v>
      </c>
    </row>
    <row r="275" spans="1:15" x14ac:dyDescent="0.25">
      <c r="A275" s="4" t="s">
        <v>14</v>
      </c>
      <c r="B275" s="4">
        <v>2828293</v>
      </c>
      <c r="C275" s="4">
        <v>834106</v>
      </c>
      <c r="D275" s="4" t="s">
        <v>177</v>
      </c>
      <c r="E275" s="5" t="s">
        <v>509</v>
      </c>
      <c r="F275" s="4" t="s">
        <v>17</v>
      </c>
      <c r="G275" s="4" t="s">
        <v>30</v>
      </c>
      <c r="H275" s="4">
        <v>3</v>
      </c>
      <c r="I275" s="4">
        <v>21</v>
      </c>
      <c r="J275" s="4" t="s">
        <v>20</v>
      </c>
      <c r="K275" s="10">
        <v>235</v>
      </c>
      <c r="L275" s="6"/>
      <c r="M275" s="4" t="s">
        <v>2144</v>
      </c>
      <c r="N275" s="4">
        <v>15</v>
      </c>
      <c r="O275" s="7">
        <v>3525</v>
      </c>
    </row>
    <row r="276" spans="1:15" x14ac:dyDescent="0.25">
      <c r="A276" s="4" t="s">
        <v>14</v>
      </c>
      <c r="B276" s="4">
        <v>2829251</v>
      </c>
      <c r="C276" s="4">
        <v>834316</v>
      </c>
      <c r="D276" s="4" t="s">
        <v>581</v>
      </c>
      <c r="E276" s="5" t="s">
        <v>923</v>
      </c>
      <c r="F276" s="4" t="s">
        <v>17</v>
      </c>
      <c r="G276" s="4" t="s">
        <v>468</v>
      </c>
      <c r="H276" s="4">
        <v>0</v>
      </c>
      <c r="I276" s="4">
        <v>21</v>
      </c>
      <c r="J276" s="4" t="s">
        <v>20</v>
      </c>
      <c r="K276" s="10">
        <v>125</v>
      </c>
      <c r="L276" s="4">
        <v>6110119000</v>
      </c>
      <c r="M276" s="4" t="s">
        <v>2145</v>
      </c>
      <c r="N276" s="4">
        <v>15</v>
      </c>
      <c r="O276" s="7">
        <v>1875</v>
      </c>
    </row>
    <row r="277" spans="1:15" x14ac:dyDescent="0.25">
      <c r="A277" s="4" t="s">
        <v>14</v>
      </c>
      <c r="B277" s="4">
        <v>2828392</v>
      </c>
      <c r="C277" s="4">
        <v>834124</v>
      </c>
      <c r="D277" s="4" t="s">
        <v>1646</v>
      </c>
      <c r="E277" s="5" t="s">
        <v>1842</v>
      </c>
      <c r="F277" s="4" t="s">
        <v>17</v>
      </c>
      <c r="G277" s="4" t="s">
        <v>56</v>
      </c>
      <c r="H277" s="4">
        <v>3</v>
      </c>
      <c r="I277" s="4">
        <v>21</v>
      </c>
      <c r="J277" s="4" t="s">
        <v>20</v>
      </c>
      <c r="K277" s="10">
        <v>165</v>
      </c>
      <c r="L277" s="6"/>
      <c r="M277" s="4" t="s">
        <v>2079</v>
      </c>
      <c r="N277" s="4">
        <v>3</v>
      </c>
      <c r="O277" s="7">
        <v>495</v>
      </c>
    </row>
    <row r="278" spans="1:15" x14ac:dyDescent="0.25">
      <c r="A278" s="4" t="s">
        <v>14</v>
      </c>
      <c r="B278" s="4">
        <v>2828129</v>
      </c>
      <c r="C278" s="4">
        <v>834068</v>
      </c>
      <c r="D278" s="4" t="s">
        <v>912</v>
      </c>
      <c r="E278" s="5" t="s">
        <v>2216</v>
      </c>
      <c r="F278" s="4" t="s">
        <v>17</v>
      </c>
      <c r="G278" s="4" t="s">
        <v>1999</v>
      </c>
      <c r="H278" s="4">
        <v>39</v>
      </c>
      <c r="I278" s="4">
        <v>21</v>
      </c>
      <c r="J278" s="4" t="s">
        <v>20</v>
      </c>
      <c r="K278" s="10">
        <v>110</v>
      </c>
      <c r="L278" s="6"/>
      <c r="M278" s="4" t="s">
        <v>2041</v>
      </c>
      <c r="N278" s="4">
        <v>30</v>
      </c>
      <c r="O278" s="7">
        <v>3300</v>
      </c>
    </row>
    <row r="279" spans="1:15" x14ac:dyDescent="0.25">
      <c r="A279" s="4" t="s">
        <v>14</v>
      </c>
      <c r="B279" s="4">
        <v>2828028</v>
      </c>
      <c r="C279" s="4">
        <v>834047</v>
      </c>
      <c r="D279" s="4" t="s">
        <v>1359</v>
      </c>
      <c r="E279" s="5" t="s">
        <v>2217</v>
      </c>
      <c r="F279" s="4" t="s">
        <v>17</v>
      </c>
      <c r="G279" s="4" t="s">
        <v>1999</v>
      </c>
      <c r="H279" s="4">
        <v>36</v>
      </c>
      <c r="I279" s="4">
        <v>21</v>
      </c>
      <c r="J279" s="4" t="s">
        <v>20</v>
      </c>
      <c r="K279" s="10">
        <v>149</v>
      </c>
      <c r="L279" s="6"/>
      <c r="M279" s="4" t="s">
        <v>2218</v>
      </c>
      <c r="N279" s="4">
        <v>2</v>
      </c>
      <c r="O279" s="7">
        <v>298</v>
      </c>
    </row>
    <row r="280" spans="1:15" x14ac:dyDescent="0.25">
      <c r="A280" s="4" t="s">
        <v>14</v>
      </c>
      <c r="B280" s="4">
        <v>2829410</v>
      </c>
      <c r="C280" s="4">
        <v>834346</v>
      </c>
      <c r="D280" s="4" t="s">
        <v>303</v>
      </c>
      <c r="E280" s="5" t="s">
        <v>487</v>
      </c>
      <c r="F280" s="4" t="s">
        <v>17</v>
      </c>
      <c r="G280" s="4" t="s">
        <v>30</v>
      </c>
      <c r="H280" s="4">
        <v>3</v>
      </c>
      <c r="I280" s="4">
        <v>21</v>
      </c>
      <c r="J280" s="4" t="s">
        <v>20</v>
      </c>
      <c r="K280" s="10">
        <v>375</v>
      </c>
      <c r="L280" s="6"/>
      <c r="M280" s="4" t="s">
        <v>2097</v>
      </c>
      <c r="N280" s="4">
        <v>10</v>
      </c>
      <c r="O280" s="7">
        <v>3750</v>
      </c>
    </row>
    <row r="281" spans="1:15" x14ac:dyDescent="0.25">
      <c r="A281" s="4" t="s">
        <v>14</v>
      </c>
      <c r="B281" s="4">
        <v>2828863</v>
      </c>
      <c r="C281" s="4">
        <v>834240</v>
      </c>
      <c r="D281" s="4" t="s">
        <v>2219</v>
      </c>
      <c r="E281" s="5" t="s">
        <v>2220</v>
      </c>
      <c r="F281" s="4" t="s">
        <v>29</v>
      </c>
      <c r="G281" s="4" t="s">
        <v>568</v>
      </c>
      <c r="H281" s="4">
        <v>2</v>
      </c>
      <c r="I281" s="4">
        <v>21</v>
      </c>
      <c r="J281" s="4" t="s">
        <v>294</v>
      </c>
      <c r="K281" s="10">
        <v>85</v>
      </c>
      <c r="L281" s="6"/>
      <c r="M281" s="4" t="s">
        <v>2014</v>
      </c>
      <c r="N281" s="4">
        <v>1</v>
      </c>
      <c r="O281" s="7">
        <v>85</v>
      </c>
    </row>
    <row r="282" spans="1:15" x14ac:dyDescent="0.25">
      <c r="A282" s="4" t="s">
        <v>14</v>
      </c>
      <c r="B282" s="4">
        <v>2829456</v>
      </c>
      <c r="C282" s="4">
        <v>834355</v>
      </c>
      <c r="D282" s="4" t="s">
        <v>511</v>
      </c>
      <c r="E282" s="5" t="s">
        <v>1004</v>
      </c>
      <c r="F282" s="4" t="s">
        <v>17</v>
      </c>
      <c r="G282" s="4" t="s">
        <v>468</v>
      </c>
      <c r="H282" s="4">
        <v>0</v>
      </c>
      <c r="I282" s="4">
        <v>21</v>
      </c>
      <c r="J282" s="4" t="s">
        <v>20</v>
      </c>
      <c r="K282" s="10">
        <v>110</v>
      </c>
      <c r="L282" s="4">
        <v>6110209900</v>
      </c>
      <c r="M282" s="4" t="s">
        <v>2071</v>
      </c>
      <c r="N282" s="4">
        <v>15</v>
      </c>
      <c r="O282" s="7">
        <v>1650</v>
      </c>
    </row>
    <row r="283" spans="1:15" x14ac:dyDescent="0.25">
      <c r="A283" s="4" t="s">
        <v>14</v>
      </c>
      <c r="B283" s="4">
        <v>2829237</v>
      </c>
      <c r="C283" s="4">
        <v>834314</v>
      </c>
      <c r="D283" s="4" t="s">
        <v>38</v>
      </c>
      <c r="E283" s="5" t="s">
        <v>49</v>
      </c>
      <c r="F283" s="4" t="s">
        <v>17</v>
      </c>
      <c r="G283" s="4" t="s">
        <v>18</v>
      </c>
      <c r="H283" s="4">
        <v>1</v>
      </c>
      <c r="I283" s="4">
        <v>21</v>
      </c>
      <c r="J283" s="4" t="s">
        <v>20</v>
      </c>
      <c r="K283" s="10">
        <v>329</v>
      </c>
      <c r="L283" s="4">
        <v>6202409019</v>
      </c>
      <c r="M283" s="4" t="s">
        <v>2199</v>
      </c>
      <c r="N283" s="4">
        <v>40</v>
      </c>
      <c r="O283" s="7">
        <v>13160</v>
      </c>
    </row>
    <row r="284" spans="1:15" x14ac:dyDescent="0.25">
      <c r="A284" s="4" t="s">
        <v>14</v>
      </c>
      <c r="B284" s="4">
        <v>2828955</v>
      </c>
      <c r="C284" s="4">
        <v>834259</v>
      </c>
      <c r="D284" s="4" t="s">
        <v>2221</v>
      </c>
      <c r="E284" s="5" t="s">
        <v>2222</v>
      </c>
      <c r="F284" s="4" t="s">
        <v>29</v>
      </c>
      <c r="G284" s="4" t="s">
        <v>1999</v>
      </c>
      <c r="H284" s="4">
        <v>41</v>
      </c>
      <c r="I284" s="4">
        <v>21</v>
      </c>
      <c r="J284" s="4" t="s">
        <v>20</v>
      </c>
      <c r="K284" s="10">
        <v>165</v>
      </c>
      <c r="L284" s="6"/>
      <c r="M284" s="4" t="s">
        <v>2223</v>
      </c>
      <c r="N284" s="4">
        <v>1</v>
      </c>
      <c r="O284" s="7">
        <v>165</v>
      </c>
    </row>
    <row r="285" spans="1:15" x14ac:dyDescent="0.25">
      <c r="A285" s="4" t="s">
        <v>14</v>
      </c>
      <c r="B285" s="4">
        <v>2828435</v>
      </c>
      <c r="C285" s="4">
        <v>834135</v>
      </c>
      <c r="D285" s="4" t="s">
        <v>471</v>
      </c>
      <c r="E285" s="5" t="s">
        <v>505</v>
      </c>
      <c r="F285" s="4" t="s">
        <v>29</v>
      </c>
      <c r="G285" s="4" t="s">
        <v>468</v>
      </c>
      <c r="H285" s="4">
        <v>4</v>
      </c>
      <c r="I285" s="4">
        <v>21</v>
      </c>
      <c r="J285" s="4" t="s">
        <v>20</v>
      </c>
      <c r="K285" s="10">
        <v>99</v>
      </c>
      <c r="L285" s="6"/>
      <c r="M285" s="4" t="s">
        <v>2110</v>
      </c>
      <c r="N285" s="4">
        <v>38</v>
      </c>
      <c r="O285" s="7">
        <v>3762</v>
      </c>
    </row>
    <row r="286" spans="1:15" x14ac:dyDescent="0.25">
      <c r="A286" s="4" t="s">
        <v>14</v>
      </c>
      <c r="B286" s="4">
        <v>2829142</v>
      </c>
      <c r="C286" s="4">
        <v>834292</v>
      </c>
      <c r="D286" s="4" t="s">
        <v>722</v>
      </c>
      <c r="E286" s="5" t="s">
        <v>756</v>
      </c>
      <c r="F286" s="4" t="s">
        <v>29</v>
      </c>
      <c r="G286" s="4" t="s">
        <v>568</v>
      </c>
      <c r="H286" s="4">
        <v>6</v>
      </c>
      <c r="I286" s="4">
        <v>21</v>
      </c>
      <c r="J286" s="4" t="s">
        <v>20</v>
      </c>
      <c r="K286" s="10">
        <v>175</v>
      </c>
      <c r="L286" s="4">
        <v>6205200090</v>
      </c>
      <c r="M286" s="4" t="s">
        <v>2084</v>
      </c>
      <c r="N286" s="4">
        <v>15</v>
      </c>
      <c r="O286" s="7">
        <v>2625</v>
      </c>
    </row>
    <row r="287" spans="1:15" x14ac:dyDescent="0.25">
      <c r="A287" s="4" t="s">
        <v>14</v>
      </c>
      <c r="B287" s="4">
        <v>2829084</v>
      </c>
      <c r="C287" s="4">
        <v>834281</v>
      </c>
      <c r="D287" s="4" t="s">
        <v>1190</v>
      </c>
      <c r="E287" s="5" t="s">
        <v>1395</v>
      </c>
      <c r="F287" s="4" t="s">
        <v>29</v>
      </c>
      <c r="G287" s="4" t="s">
        <v>468</v>
      </c>
      <c r="H287" s="4">
        <v>3</v>
      </c>
      <c r="I287" s="4">
        <v>21</v>
      </c>
      <c r="J287" s="4" t="s">
        <v>20</v>
      </c>
      <c r="K287" s="10">
        <v>90</v>
      </c>
      <c r="L287" s="4">
        <v>6110113000</v>
      </c>
      <c r="M287" s="4" t="s">
        <v>2037</v>
      </c>
      <c r="N287" s="4">
        <v>6</v>
      </c>
      <c r="O287" s="7">
        <v>540</v>
      </c>
    </row>
    <row r="288" spans="1:15" x14ac:dyDescent="0.25">
      <c r="A288" s="4" t="s">
        <v>14</v>
      </c>
      <c r="B288" s="4">
        <v>2828627</v>
      </c>
      <c r="C288" s="4">
        <v>834182</v>
      </c>
      <c r="D288" s="4" t="s">
        <v>1389</v>
      </c>
      <c r="E288" s="5" t="s">
        <v>1766</v>
      </c>
      <c r="F288" s="4" t="s">
        <v>17</v>
      </c>
      <c r="G288" s="4" t="s">
        <v>1999</v>
      </c>
      <c r="H288" s="4">
        <v>41</v>
      </c>
      <c r="I288" s="4">
        <v>21</v>
      </c>
      <c r="J288" s="4" t="s">
        <v>20</v>
      </c>
      <c r="K288" s="10">
        <v>110</v>
      </c>
      <c r="L288" s="6"/>
      <c r="M288" s="4" t="s">
        <v>2011</v>
      </c>
      <c r="N288" s="4">
        <v>3</v>
      </c>
      <c r="O288" s="7">
        <v>330</v>
      </c>
    </row>
    <row r="289" spans="1:15" x14ac:dyDescent="0.25">
      <c r="A289" s="4" t="s">
        <v>14</v>
      </c>
      <c r="B289" s="4">
        <v>2828772</v>
      </c>
      <c r="C289" s="4">
        <v>834217</v>
      </c>
      <c r="D289" s="4" t="s">
        <v>1466</v>
      </c>
      <c r="E289" s="5" t="s">
        <v>2224</v>
      </c>
      <c r="F289" s="4" t="s">
        <v>29</v>
      </c>
      <c r="G289" s="4" t="s">
        <v>568</v>
      </c>
      <c r="H289" s="4">
        <v>17</v>
      </c>
      <c r="I289" s="4">
        <v>21</v>
      </c>
      <c r="J289" s="4" t="s">
        <v>20</v>
      </c>
      <c r="K289" s="10">
        <v>69</v>
      </c>
      <c r="L289" s="4">
        <v>6205200090</v>
      </c>
      <c r="M289" s="4" t="s">
        <v>2044</v>
      </c>
      <c r="N289" s="4">
        <v>1</v>
      </c>
      <c r="O289" s="7">
        <v>69</v>
      </c>
    </row>
    <row r="290" spans="1:15" x14ac:dyDescent="0.25">
      <c r="A290" s="4" t="s">
        <v>14</v>
      </c>
      <c r="B290" s="4">
        <v>2828437</v>
      </c>
      <c r="C290" s="4">
        <v>834135</v>
      </c>
      <c r="D290" s="4" t="s">
        <v>471</v>
      </c>
      <c r="E290" s="5" t="s">
        <v>477</v>
      </c>
      <c r="F290" s="4" t="s">
        <v>29</v>
      </c>
      <c r="G290" s="4" t="s">
        <v>468</v>
      </c>
      <c r="H290" s="4">
        <v>5</v>
      </c>
      <c r="I290" s="4">
        <v>21</v>
      </c>
      <c r="J290" s="4" t="s">
        <v>20</v>
      </c>
      <c r="K290" s="10">
        <v>99</v>
      </c>
      <c r="L290" s="6"/>
      <c r="M290" s="4" t="s">
        <v>2110</v>
      </c>
      <c r="N290" s="4">
        <v>40</v>
      </c>
      <c r="O290" s="7">
        <v>3960</v>
      </c>
    </row>
    <row r="291" spans="1:15" x14ac:dyDescent="0.25">
      <c r="A291" s="4" t="s">
        <v>14</v>
      </c>
      <c r="B291" s="4">
        <v>2829265</v>
      </c>
      <c r="C291" s="4">
        <v>834319</v>
      </c>
      <c r="D291" s="4" t="s">
        <v>607</v>
      </c>
      <c r="E291" s="5" t="s">
        <v>769</v>
      </c>
      <c r="F291" s="4" t="s">
        <v>17</v>
      </c>
      <c r="G291" s="4" t="s">
        <v>18</v>
      </c>
      <c r="H291" s="4">
        <v>1</v>
      </c>
      <c r="I291" s="4">
        <v>21</v>
      </c>
      <c r="J291" s="4" t="s">
        <v>20</v>
      </c>
      <c r="K291" s="10">
        <v>350</v>
      </c>
      <c r="L291" s="6"/>
      <c r="M291" s="4" t="s">
        <v>2106</v>
      </c>
      <c r="N291" s="4">
        <v>8</v>
      </c>
      <c r="O291" s="7">
        <v>2800</v>
      </c>
    </row>
    <row r="292" spans="1:15" x14ac:dyDescent="0.25">
      <c r="A292" s="4" t="s">
        <v>14</v>
      </c>
      <c r="B292" s="4">
        <v>2829405</v>
      </c>
      <c r="C292" s="4">
        <v>834345</v>
      </c>
      <c r="D292" s="4" t="s">
        <v>758</v>
      </c>
      <c r="E292" s="5" t="s">
        <v>1618</v>
      </c>
      <c r="F292" s="4" t="s">
        <v>17</v>
      </c>
      <c r="G292" s="4" t="s">
        <v>262</v>
      </c>
      <c r="H292" s="4">
        <v>1</v>
      </c>
      <c r="I292" s="4">
        <v>21</v>
      </c>
      <c r="J292" s="4" t="s">
        <v>20</v>
      </c>
      <c r="K292" s="10">
        <v>175</v>
      </c>
      <c r="L292" s="4">
        <v>6204530090</v>
      </c>
      <c r="M292" s="4" t="s">
        <v>2119</v>
      </c>
      <c r="N292" s="4">
        <v>3</v>
      </c>
      <c r="O292" s="7">
        <v>525</v>
      </c>
    </row>
    <row r="293" spans="1:15" x14ac:dyDescent="0.25">
      <c r="A293" s="4" t="s">
        <v>14</v>
      </c>
      <c r="B293" s="4">
        <v>2828603</v>
      </c>
      <c r="C293" s="4">
        <v>834169</v>
      </c>
      <c r="D293" s="4" t="s">
        <v>2225</v>
      </c>
      <c r="E293" s="5" t="s">
        <v>2226</v>
      </c>
      <c r="F293" s="4" t="s">
        <v>29</v>
      </c>
      <c r="G293" s="4" t="s">
        <v>355</v>
      </c>
      <c r="H293" s="4" t="s">
        <v>348</v>
      </c>
      <c r="I293" s="4">
        <v>20</v>
      </c>
      <c r="J293" s="4" t="s">
        <v>20</v>
      </c>
      <c r="K293" s="10">
        <v>65</v>
      </c>
      <c r="L293" s="6"/>
      <c r="M293" s="4" t="s">
        <v>2047</v>
      </c>
      <c r="N293" s="4">
        <v>10</v>
      </c>
      <c r="O293" s="7">
        <v>650</v>
      </c>
    </row>
    <row r="294" spans="1:15" x14ac:dyDescent="0.25">
      <c r="A294" s="4" t="s">
        <v>14</v>
      </c>
      <c r="B294" s="4">
        <v>2828370</v>
      </c>
      <c r="C294" s="4">
        <v>834120</v>
      </c>
      <c r="D294" s="4" t="s">
        <v>148</v>
      </c>
      <c r="E294" s="5" t="s">
        <v>405</v>
      </c>
      <c r="F294" s="4" t="s">
        <v>17</v>
      </c>
      <c r="G294" s="4" t="s">
        <v>56</v>
      </c>
      <c r="H294" s="4">
        <v>3</v>
      </c>
      <c r="I294" s="4">
        <v>21</v>
      </c>
      <c r="J294" s="4" t="s">
        <v>20</v>
      </c>
      <c r="K294" s="10">
        <v>195</v>
      </c>
      <c r="L294" s="4">
        <v>6204430000</v>
      </c>
      <c r="M294" s="4" t="s">
        <v>2058</v>
      </c>
      <c r="N294" s="4">
        <v>29</v>
      </c>
      <c r="O294" s="7">
        <v>5655</v>
      </c>
    </row>
    <row r="295" spans="1:15" x14ac:dyDescent="0.25">
      <c r="A295" s="4" t="s">
        <v>14</v>
      </c>
      <c r="B295" s="4">
        <v>2828184</v>
      </c>
      <c r="C295" s="4">
        <v>834082</v>
      </c>
      <c r="D295" s="4" t="s">
        <v>1458</v>
      </c>
      <c r="E295" s="5" t="s">
        <v>2227</v>
      </c>
      <c r="F295" s="4" t="s">
        <v>17</v>
      </c>
      <c r="G295" s="4" t="s">
        <v>1999</v>
      </c>
      <c r="H295" s="4">
        <v>38</v>
      </c>
      <c r="I295" s="4">
        <v>21</v>
      </c>
      <c r="J295" s="4" t="s">
        <v>20</v>
      </c>
      <c r="K295" s="10">
        <v>165</v>
      </c>
      <c r="L295" s="6"/>
      <c r="M295" s="4" t="s">
        <v>2109</v>
      </c>
      <c r="N295" s="4">
        <v>1</v>
      </c>
      <c r="O295" s="7">
        <v>165</v>
      </c>
    </row>
    <row r="296" spans="1:15" x14ac:dyDescent="0.25">
      <c r="A296" s="4" t="s">
        <v>14</v>
      </c>
      <c r="B296" s="4">
        <v>2828337</v>
      </c>
      <c r="C296" s="4">
        <v>834114</v>
      </c>
      <c r="D296" s="4" t="s">
        <v>181</v>
      </c>
      <c r="E296" s="5" t="s">
        <v>218</v>
      </c>
      <c r="F296" s="4" t="s">
        <v>17</v>
      </c>
      <c r="G296" s="4" t="s">
        <v>56</v>
      </c>
      <c r="H296" s="4">
        <v>3</v>
      </c>
      <c r="I296" s="4">
        <v>21</v>
      </c>
      <c r="J296" s="4" t="s">
        <v>20</v>
      </c>
      <c r="K296" s="10">
        <v>175</v>
      </c>
      <c r="L296" s="4">
        <v>6204430000</v>
      </c>
      <c r="M296" s="4" t="s">
        <v>2034</v>
      </c>
      <c r="N296" s="4">
        <v>40</v>
      </c>
      <c r="O296" s="7">
        <v>7000</v>
      </c>
    </row>
    <row r="297" spans="1:15" x14ac:dyDescent="0.25">
      <c r="A297" s="4" t="s">
        <v>14</v>
      </c>
      <c r="B297" s="4">
        <v>2828441</v>
      </c>
      <c r="C297" s="4">
        <v>834136</v>
      </c>
      <c r="D297" s="4" t="s">
        <v>655</v>
      </c>
      <c r="E297" s="5" t="s">
        <v>656</v>
      </c>
      <c r="F297" s="4" t="s">
        <v>29</v>
      </c>
      <c r="G297" s="4" t="s">
        <v>18</v>
      </c>
      <c r="H297" s="4">
        <v>3</v>
      </c>
      <c r="I297" s="4">
        <v>21</v>
      </c>
      <c r="J297" s="4" t="s">
        <v>20</v>
      </c>
      <c r="K297" s="10">
        <v>265</v>
      </c>
      <c r="L297" s="6"/>
      <c r="M297" s="4" t="s">
        <v>2006</v>
      </c>
      <c r="N297" s="4">
        <v>15</v>
      </c>
      <c r="O297" s="7">
        <v>3975</v>
      </c>
    </row>
    <row r="298" spans="1:15" x14ac:dyDescent="0.25">
      <c r="A298" s="4" t="s">
        <v>14</v>
      </c>
      <c r="B298" s="4">
        <v>2827899</v>
      </c>
      <c r="C298" s="4">
        <v>834016</v>
      </c>
      <c r="D298" s="4" t="s">
        <v>637</v>
      </c>
      <c r="E298" s="5" t="s">
        <v>744</v>
      </c>
      <c r="F298" s="4" t="s">
        <v>17</v>
      </c>
      <c r="G298" s="4" t="s">
        <v>95</v>
      </c>
      <c r="H298" s="4">
        <v>1</v>
      </c>
      <c r="I298" s="4">
        <v>21</v>
      </c>
      <c r="J298" s="4" t="s">
        <v>20</v>
      </c>
      <c r="K298" s="10">
        <v>195</v>
      </c>
      <c r="L298" s="4">
        <v>6211429000</v>
      </c>
      <c r="M298" s="4" t="s">
        <v>2102</v>
      </c>
      <c r="N298" s="4">
        <v>15</v>
      </c>
      <c r="O298" s="7">
        <v>2925</v>
      </c>
    </row>
    <row r="299" spans="1:15" x14ac:dyDescent="0.25">
      <c r="A299" s="4" t="s">
        <v>14</v>
      </c>
      <c r="B299" s="4">
        <v>2828388</v>
      </c>
      <c r="C299" s="4">
        <v>834123</v>
      </c>
      <c r="D299" s="4" t="s">
        <v>198</v>
      </c>
      <c r="E299" s="5" t="s">
        <v>550</v>
      </c>
      <c r="F299" s="4" t="s">
        <v>17</v>
      </c>
      <c r="G299" s="4" t="s">
        <v>56</v>
      </c>
      <c r="H299" s="4">
        <v>0</v>
      </c>
      <c r="I299" s="4">
        <v>21</v>
      </c>
      <c r="J299" s="4" t="s">
        <v>20</v>
      </c>
      <c r="K299" s="10">
        <v>225</v>
      </c>
      <c r="L299" s="4">
        <v>6204440090</v>
      </c>
      <c r="M299" s="4" t="s">
        <v>2040</v>
      </c>
      <c r="N299" s="4">
        <v>15</v>
      </c>
      <c r="O299" s="7">
        <v>3375</v>
      </c>
    </row>
    <row r="300" spans="1:15" x14ac:dyDescent="0.25">
      <c r="A300" s="4" t="s">
        <v>14</v>
      </c>
      <c r="B300" s="4">
        <v>2828906</v>
      </c>
      <c r="C300" s="4">
        <v>834249</v>
      </c>
      <c r="D300" s="4" t="s">
        <v>1518</v>
      </c>
      <c r="E300" s="5" t="s">
        <v>1969</v>
      </c>
      <c r="F300" s="4" t="s">
        <v>29</v>
      </c>
      <c r="G300" s="4" t="s">
        <v>568</v>
      </c>
      <c r="H300" s="4">
        <v>3</v>
      </c>
      <c r="I300" s="4">
        <v>21</v>
      </c>
      <c r="J300" s="4" t="s">
        <v>20</v>
      </c>
      <c r="K300" s="10">
        <v>89</v>
      </c>
      <c r="L300" s="4">
        <v>6205200090</v>
      </c>
      <c r="M300" s="4" t="s">
        <v>2016</v>
      </c>
      <c r="N300" s="4">
        <v>2</v>
      </c>
      <c r="O300" s="7">
        <v>178</v>
      </c>
    </row>
    <row r="301" spans="1:15" x14ac:dyDescent="0.25">
      <c r="A301" s="4" t="s">
        <v>14</v>
      </c>
      <c r="B301" s="4">
        <v>2829356</v>
      </c>
      <c r="C301" s="4">
        <v>834337</v>
      </c>
      <c r="D301" s="4" t="s">
        <v>86</v>
      </c>
      <c r="E301" s="5" t="s">
        <v>91</v>
      </c>
      <c r="F301" s="4" t="s">
        <v>17</v>
      </c>
      <c r="G301" s="4" t="s">
        <v>30</v>
      </c>
      <c r="H301" s="4">
        <v>4</v>
      </c>
      <c r="I301" s="4">
        <v>21</v>
      </c>
      <c r="J301" s="4" t="s">
        <v>20</v>
      </c>
      <c r="K301" s="10">
        <v>225</v>
      </c>
      <c r="L301" s="6"/>
      <c r="M301" s="4" t="s">
        <v>2024</v>
      </c>
      <c r="N301" s="4">
        <v>40</v>
      </c>
      <c r="O301" s="7">
        <v>9000</v>
      </c>
    </row>
    <row r="302" spans="1:15" x14ac:dyDescent="0.25">
      <c r="A302" s="4" t="s">
        <v>14</v>
      </c>
      <c r="B302" s="4">
        <v>2829012</v>
      </c>
      <c r="C302" s="4">
        <v>834268</v>
      </c>
      <c r="D302" s="4" t="s">
        <v>1302</v>
      </c>
      <c r="E302" s="5" t="s">
        <v>1456</v>
      </c>
      <c r="F302" s="4" t="s">
        <v>29</v>
      </c>
      <c r="G302" s="4" t="s">
        <v>568</v>
      </c>
      <c r="H302" s="4">
        <v>7</v>
      </c>
      <c r="I302" s="4">
        <v>21</v>
      </c>
      <c r="J302" s="4" t="s">
        <v>20</v>
      </c>
      <c r="K302" s="10">
        <v>99</v>
      </c>
      <c r="L302" s="4">
        <v>6205200090</v>
      </c>
      <c r="M302" s="4" t="s">
        <v>2056</v>
      </c>
      <c r="N302" s="4">
        <v>5</v>
      </c>
      <c r="O302" s="7">
        <v>495</v>
      </c>
    </row>
    <row r="303" spans="1:15" x14ac:dyDescent="0.25">
      <c r="A303" s="4" t="s">
        <v>14</v>
      </c>
      <c r="B303" s="4">
        <v>2828517</v>
      </c>
      <c r="C303" s="4">
        <v>834150</v>
      </c>
      <c r="D303" s="4" t="s">
        <v>26</v>
      </c>
      <c r="E303" s="5" t="s">
        <v>80</v>
      </c>
      <c r="F303" s="4" t="s">
        <v>29</v>
      </c>
      <c r="G303" s="4" t="s">
        <v>30</v>
      </c>
      <c r="H303" s="4">
        <v>6</v>
      </c>
      <c r="I303" s="4">
        <v>21</v>
      </c>
      <c r="J303" s="4" t="s">
        <v>20</v>
      </c>
      <c r="K303" s="10">
        <v>325</v>
      </c>
      <c r="L303" s="4">
        <v>6201200019</v>
      </c>
      <c r="M303" s="4" t="s">
        <v>2008</v>
      </c>
      <c r="N303" s="4">
        <v>30</v>
      </c>
      <c r="O303" s="7">
        <v>9750</v>
      </c>
    </row>
    <row r="304" spans="1:15" x14ac:dyDescent="0.25">
      <c r="A304" s="4" t="s">
        <v>14</v>
      </c>
      <c r="B304" s="4">
        <v>2828450</v>
      </c>
      <c r="C304" s="4">
        <v>834138</v>
      </c>
      <c r="D304" s="4" t="s">
        <v>1935</v>
      </c>
      <c r="E304" s="5" t="s">
        <v>1936</v>
      </c>
      <c r="F304" s="4" t="s">
        <v>29</v>
      </c>
      <c r="G304" s="4" t="s">
        <v>1052</v>
      </c>
      <c r="H304" s="4">
        <v>32</v>
      </c>
      <c r="I304" s="4">
        <v>21</v>
      </c>
      <c r="J304" s="4" t="s">
        <v>20</v>
      </c>
      <c r="K304" s="10">
        <v>95</v>
      </c>
      <c r="L304" s="4">
        <v>6203423100</v>
      </c>
      <c r="M304" s="4" t="s">
        <v>2228</v>
      </c>
      <c r="N304" s="4">
        <v>7</v>
      </c>
      <c r="O304" s="7">
        <v>665</v>
      </c>
    </row>
    <row r="305" spans="1:15" x14ac:dyDescent="0.25">
      <c r="A305" s="4" t="s">
        <v>14</v>
      </c>
      <c r="B305" s="4">
        <v>2828103</v>
      </c>
      <c r="C305" s="4">
        <v>834064</v>
      </c>
      <c r="D305" s="4" t="s">
        <v>955</v>
      </c>
      <c r="E305" s="5" t="s">
        <v>2229</v>
      </c>
      <c r="F305" s="4" t="s">
        <v>17</v>
      </c>
      <c r="G305" s="4" t="s">
        <v>468</v>
      </c>
      <c r="H305" s="4">
        <v>5</v>
      </c>
      <c r="I305" s="4">
        <v>21</v>
      </c>
      <c r="J305" s="4" t="s">
        <v>20</v>
      </c>
      <c r="K305" s="10">
        <v>225</v>
      </c>
      <c r="L305" s="4">
        <v>4203100000</v>
      </c>
      <c r="M305" s="4" t="s">
        <v>2230</v>
      </c>
      <c r="N305" s="4">
        <v>1</v>
      </c>
      <c r="O305" s="7">
        <v>225</v>
      </c>
    </row>
    <row r="306" spans="1:15" x14ac:dyDescent="0.25">
      <c r="A306" s="4" t="s">
        <v>14</v>
      </c>
      <c r="B306" s="4">
        <v>2828880</v>
      </c>
      <c r="C306" s="4">
        <v>834244</v>
      </c>
      <c r="D306" s="4" t="s">
        <v>2231</v>
      </c>
      <c r="E306" s="5" t="s">
        <v>2232</v>
      </c>
      <c r="F306" s="4" t="s">
        <v>29</v>
      </c>
      <c r="G306" s="4" t="s">
        <v>568</v>
      </c>
      <c r="H306" s="4">
        <v>6</v>
      </c>
      <c r="I306" s="4">
        <v>21</v>
      </c>
      <c r="J306" s="4" t="s">
        <v>294</v>
      </c>
      <c r="K306" s="10">
        <v>89</v>
      </c>
      <c r="L306" s="4">
        <v>6205901090</v>
      </c>
      <c r="M306" s="4" t="s">
        <v>2201</v>
      </c>
      <c r="N306" s="4">
        <v>3</v>
      </c>
      <c r="O306" s="7">
        <v>267</v>
      </c>
    </row>
    <row r="307" spans="1:15" x14ac:dyDescent="0.25">
      <c r="A307" s="4" t="s">
        <v>14</v>
      </c>
      <c r="B307" s="4">
        <v>2828733</v>
      </c>
      <c r="C307" s="4">
        <v>834208</v>
      </c>
      <c r="D307" s="4" t="s">
        <v>1855</v>
      </c>
      <c r="E307" s="5" t="s">
        <v>2233</v>
      </c>
      <c r="F307" s="4" t="s">
        <v>29</v>
      </c>
      <c r="G307" s="4" t="s">
        <v>568</v>
      </c>
      <c r="H307" s="4">
        <v>16.5</v>
      </c>
      <c r="I307" s="4">
        <v>21</v>
      </c>
      <c r="J307" s="4" t="s">
        <v>20</v>
      </c>
      <c r="K307" s="10">
        <v>79</v>
      </c>
      <c r="L307" s="4">
        <v>6205200090</v>
      </c>
      <c r="M307" s="4" t="s">
        <v>2044</v>
      </c>
      <c r="N307" s="4">
        <v>3</v>
      </c>
      <c r="O307" s="7">
        <v>237</v>
      </c>
    </row>
    <row r="308" spans="1:15" x14ac:dyDescent="0.25">
      <c r="A308" s="4" t="s">
        <v>14</v>
      </c>
      <c r="B308" s="4">
        <v>2829102</v>
      </c>
      <c r="C308" s="4">
        <v>834285</v>
      </c>
      <c r="D308" s="4" t="s">
        <v>1915</v>
      </c>
      <c r="E308" s="5" t="s">
        <v>2234</v>
      </c>
      <c r="F308" s="4" t="s">
        <v>29</v>
      </c>
      <c r="G308" s="4" t="s">
        <v>1999</v>
      </c>
      <c r="H308" s="4">
        <v>46</v>
      </c>
      <c r="I308" s="4">
        <v>21</v>
      </c>
      <c r="J308" s="4" t="s">
        <v>20</v>
      </c>
      <c r="K308" s="10">
        <v>110</v>
      </c>
      <c r="L308" s="6"/>
      <c r="M308" s="4" t="s">
        <v>2235</v>
      </c>
      <c r="N308" s="4">
        <v>2</v>
      </c>
      <c r="O308" s="7">
        <v>220</v>
      </c>
    </row>
    <row r="309" spans="1:15" x14ac:dyDescent="0.25">
      <c r="A309" s="4" t="s">
        <v>14</v>
      </c>
      <c r="B309" s="4">
        <v>2829412</v>
      </c>
      <c r="C309" s="4">
        <v>834346</v>
      </c>
      <c r="D309" s="4" t="s">
        <v>303</v>
      </c>
      <c r="E309" s="5" t="s">
        <v>898</v>
      </c>
      <c r="F309" s="4" t="s">
        <v>17</v>
      </c>
      <c r="G309" s="4" t="s">
        <v>30</v>
      </c>
      <c r="H309" s="4">
        <v>0</v>
      </c>
      <c r="I309" s="4">
        <v>21</v>
      </c>
      <c r="J309" s="4" t="s">
        <v>20</v>
      </c>
      <c r="K309" s="10">
        <v>375</v>
      </c>
      <c r="L309" s="6"/>
      <c r="M309" s="4" t="s">
        <v>2097</v>
      </c>
      <c r="N309" s="4">
        <v>5</v>
      </c>
      <c r="O309" s="7">
        <v>1875</v>
      </c>
    </row>
    <row r="310" spans="1:15" x14ac:dyDescent="0.25">
      <c r="A310" s="4" t="s">
        <v>14</v>
      </c>
      <c r="B310" s="4">
        <v>2829322</v>
      </c>
      <c r="C310" s="4">
        <v>834331</v>
      </c>
      <c r="D310" s="4" t="s">
        <v>1046</v>
      </c>
      <c r="E310" s="5" t="s">
        <v>1701</v>
      </c>
      <c r="F310" s="4" t="s">
        <v>17</v>
      </c>
      <c r="G310" s="4" t="s">
        <v>262</v>
      </c>
      <c r="H310" s="4">
        <v>4</v>
      </c>
      <c r="I310" s="4">
        <v>21</v>
      </c>
      <c r="J310" s="4" t="s">
        <v>20</v>
      </c>
      <c r="K310" s="10">
        <v>95</v>
      </c>
      <c r="L310" s="4">
        <v>6204520090</v>
      </c>
      <c r="M310" s="4" t="s">
        <v>2236</v>
      </c>
      <c r="N310" s="4">
        <v>3</v>
      </c>
      <c r="O310" s="7">
        <v>285</v>
      </c>
    </row>
    <row r="311" spans="1:15" x14ac:dyDescent="0.25">
      <c r="A311" s="4" t="s">
        <v>14</v>
      </c>
      <c r="B311" s="4">
        <v>2829303</v>
      </c>
      <c r="C311" s="4">
        <v>834327</v>
      </c>
      <c r="D311" s="4" t="s">
        <v>1266</v>
      </c>
      <c r="E311" s="5" t="s">
        <v>1322</v>
      </c>
      <c r="F311" s="4" t="s">
        <v>17</v>
      </c>
      <c r="G311" s="4" t="s">
        <v>468</v>
      </c>
      <c r="H311" s="4">
        <v>4</v>
      </c>
      <c r="I311" s="4">
        <v>21</v>
      </c>
      <c r="J311" s="4" t="s">
        <v>20</v>
      </c>
      <c r="K311" s="10">
        <v>110</v>
      </c>
      <c r="L311" s="4">
        <v>6110309900</v>
      </c>
      <c r="M311" s="4" t="s">
        <v>2237</v>
      </c>
      <c r="N311" s="4">
        <v>9</v>
      </c>
      <c r="O311" s="7">
        <v>990</v>
      </c>
    </row>
    <row r="312" spans="1:15" x14ac:dyDescent="0.25">
      <c r="A312" s="4" t="s">
        <v>14</v>
      </c>
      <c r="B312" s="4">
        <v>2829253</v>
      </c>
      <c r="C312" s="4">
        <v>834317</v>
      </c>
      <c r="D312" s="4" t="s">
        <v>919</v>
      </c>
      <c r="E312" s="5" t="s">
        <v>920</v>
      </c>
      <c r="F312" s="4" t="s">
        <v>17</v>
      </c>
      <c r="G312" s="4" t="s">
        <v>468</v>
      </c>
      <c r="H312" s="4">
        <v>2</v>
      </c>
      <c r="I312" s="4">
        <v>21</v>
      </c>
      <c r="J312" s="4" t="s">
        <v>20</v>
      </c>
      <c r="K312" s="10">
        <v>125</v>
      </c>
      <c r="L312" s="4">
        <v>6110309900</v>
      </c>
      <c r="M312" s="4" t="s">
        <v>2211</v>
      </c>
      <c r="N312" s="4">
        <v>15</v>
      </c>
      <c r="O312" s="7">
        <v>1875</v>
      </c>
    </row>
    <row r="313" spans="1:15" x14ac:dyDescent="0.25">
      <c r="A313" s="4" t="s">
        <v>14</v>
      </c>
      <c r="B313" s="4">
        <v>2828104</v>
      </c>
      <c r="C313" s="4">
        <v>834064</v>
      </c>
      <c r="D313" s="4" t="s">
        <v>955</v>
      </c>
      <c r="E313" s="5" t="s">
        <v>1758</v>
      </c>
      <c r="F313" s="4" t="s">
        <v>17</v>
      </c>
      <c r="G313" s="4" t="s">
        <v>468</v>
      </c>
      <c r="H313" s="4">
        <v>0</v>
      </c>
      <c r="I313" s="4">
        <v>21</v>
      </c>
      <c r="J313" s="4" t="s">
        <v>20</v>
      </c>
      <c r="K313" s="10">
        <v>225</v>
      </c>
      <c r="L313" s="4">
        <v>4203100000</v>
      </c>
      <c r="M313" s="4" t="s">
        <v>2230</v>
      </c>
      <c r="N313" s="4">
        <v>1</v>
      </c>
      <c r="O313" s="7">
        <v>225</v>
      </c>
    </row>
    <row r="314" spans="1:15" x14ac:dyDescent="0.25">
      <c r="A314" s="4" t="s">
        <v>14</v>
      </c>
      <c r="B314" s="4">
        <v>2828918</v>
      </c>
      <c r="C314" s="4">
        <v>834251</v>
      </c>
      <c r="D314" s="4" t="s">
        <v>1310</v>
      </c>
      <c r="E314" s="5" t="s">
        <v>1734</v>
      </c>
      <c r="F314" s="4" t="s">
        <v>29</v>
      </c>
      <c r="G314" s="4" t="s">
        <v>568</v>
      </c>
      <c r="H314" s="4">
        <v>1</v>
      </c>
      <c r="I314" s="4">
        <v>21</v>
      </c>
      <c r="J314" s="4" t="s">
        <v>20</v>
      </c>
      <c r="K314" s="10">
        <v>85</v>
      </c>
      <c r="L314" s="4">
        <v>6205200090</v>
      </c>
      <c r="M314" s="4" t="s">
        <v>2238</v>
      </c>
      <c r="N314" s="4">
        <v>3</v>
      </c>
      <c r="O314" s="7">
        <v>255</v>
      </c>
    </row>
    <row r="315" spans="1:15" x14ac:dyDescent="0.25">
      <c r="A315" s="4" t="s">
        <v>14</v>
      </c>
      <c r="B315" s="4">
        <v>2828243</v>
      </c>
      <c r="C315" s="4">
        <v>834096</v>
      </c>
      <c r="D315" s="4" t="s">
        <v>172</v>
      </c>
      <c r="E315" s="5" t="s">
        <v>220</v>
      </c>
      <c r="F315" s="4" t="s">
        <v>17</v>
      </c>
      <c r="G315" s="4" t="s">
        <v>56</v>
      </c>
      <c r="H315" s="4">
        <v>1</v>
      </c>
      <c r="I315" s="4">
        <v>21</v>
      </c>
      <c r="J315" s="4" t="s">
        <v>20</v>
      </c>
      <c r="K315" s="10">
        <v>179</v>
      </c>
      <c r="L315" s="6"/>
      <c r="M315" s="4" t="s">
        <v>2239</v>
      </c>
      <c r="N315" s="4">
        <v>40</v>
      </c>
      <c r="O315" s="7">
        <v>7160</v>
      </c>
    </row>
    <row r="316" spans="1:15" x14ac:dyDescent="0.25">
      <c r="A316" s="4" t="s">
        <v>14</v>
      </c>
      <c r="B316" s="4">
        <v>2829394</v>
      </c>
      <c r="C316" s="4">
        <v>834343</v>
      </c>
      <c r="D316" s="4" t="s">
        <v>552</v>
      </c>
      <c r="E316" s="5" t="s">
        <v>1502</v>
      </c>
      <c r="F316" s="4" t="s">
        <v>17</v>
      </c>
      <c r="G316" s="4" t="s">
        <v>30</v>
      </c>
      <c r="H316" s="4">
        <v>5</v>
      </c>
      <c r="I316" s="4">
        <v>21</v>
      </c>
      <c r="J316" s="4" t="s">
        <v>20</v>
      </c>
      <c r="K316" s="10">
        <v>225</v>
      </c>
      <c r="L316" s="6"/>
      <c r="M316" s="4" t="s">
        <v>2180</v>
      </c>
      <c r="N316" s="4">
        <v>2</v>
      </c>
      <c r="O316" s="7">
        <v>450</v>
      </c>
    </row>
    <row r="317" spans="1:15" x14ac:dyDescent="0.25">
      <c r="A317" s="4" t="s">
        <v>14</v>
      </c>
      <c r="B317" s="4">
        <v>2829210</v>
      </c>
      <c r="C317" s="4">
        <v>834309</v>
      </c>
      <c r="D317" s="4" t="s">
        <v>1470</v>
      </c>
      <c r="E317" s="5" t="s">
        <v>1703</v>
      </c>
      <c r="F317" s="4" t="s">
        <v>17</v>
      </c>
      <c r="G317" s="4" t="s">
        <v>468</v>
      </c>
      <c r="H317" s="4">
        <v>2</v>
      </c>
      <c r="I317" s="4">
        <v>21</v>
      </c>
      <c r="J317" s="4" t="s">
        <v>20</v>
      </c>
      <c r="K317" s="10">
        <v>69</v>
      </c>
      <c r="L317" s="6"/>
      <c r="M317" s="4" t="s">
        <v>2141</v>
      </c>
      <c r="N317" s="4">
        <v>8</v>
      </c>
      <c r="O317" s="7">
        <v>552</v>
      </c>
    </row>
    <row r="318" spans="1:15" x14ac:dyDescent="0.25">
      <c r="A318" s="4" t="s">
        <v>14</v>
      </c>
      <c r="B318" s="4">
        <v>2828744</v>
      </c>
      <c r="C318" s="4">
        <v>834210</v>
      </c>
      <c r="D318" s="4" t="s">
        <v>1881</v>
      </c>
      <c r="E318" s="5" t="s">
        <v>1882</v>
      </c>
      <c r="F318" s="4" t="s">
        <v>29</v>
      </c>
      <c r="G318" s="4" t="s">
        <v>568</v>
      </c>
      <c r="H318" s="4">
        <v>17.5</v>
      </c>
      <c r="I318" s="4">
        <v>21</v>
      </c>
      <c r="J318" s="4" t="s">
        <v>20</v>
      </c>
      <c r="K318" s="10">
        <v>69</v>
      </c>
      <c r="L318" s="4">
        <v>6205200090</v>
      </c>
      <c r="M318" s="4" t="s">
        <v>2044</v>
      </c>
      <c r="N318" s="4">
        <v>4</v>
      </c>
      <c r="O318" s="7">
        <v>276</v>
      </c>
    </row>
    <row r="319" spans="1:15" x14ac:dyDescent="0.25">
      <c r="A319" s="4" t="s">
        <v>14</v>
      </c>
      <c r="B319" s="4">
        <v>2828127</v>
      </c>
      <c r="C319" s="4">
        <v>834068</v>
      </c>
      <c r="D319" s="4" t="s">
        <v>912</v>
      </c>
      <c r="E319" s="5" t="s">
        <v>2240</v>
      </c>
      <c r="F319" s="4" t="s">
        <v>17</v>
      </c>
      <c r="G319" s="4" t="s">
        <v>1999</v>
      </c>
      <c r="H319" s="4">
        <v>41</v>
      </c>
      <c r="I319" s="4">
        <v>21</v>
      </c>
      <c r="J319" s="4" t="s">
        <v>20</v>
      </c>
      <c r="K319" s="10">
        <v>110</v>
      </c>
      <c r="L319" s="6"/>
      <c r="M319" s="4" t="s">
        <v>2041</v>
      </c>
      <c r="N319" s="4">
        <v>13</v>
      </c>
      <c r="O319" s="7">
        <v>1430</v>
      </c>
    </row>
    <row r="320" spans="1:15" x14ac:dyDescent="0.25">
      <c r="A320" s="4" t="s">
        <v>14</v>
      </c>
      <c r="B320" s="4">
        <v>2829217</v>
      </c>
      <c r="C320" s="4">
        <v>834310</v>
      </c>
      <c r="D320" s="4" t="s">
        <v>491</v>
      </c>
      <c r="E320" s="5" t="s">
        <v>941</v>
      </c>
      <c r="F320" s="4" t="s">
        <v>17</v>
      </c>
      <c r="G320" s="4" t="s">
        <v>468</v>
      </c>
      <c r="H320" s="4" t="s">
        <v>29</v>
      </c>
      <c r="I320" s="4">
        <v>21</v>
      </c>
      <c r="J320" s="4" t="s">
        <v>20</v>
      </c>
      <c r="K320" s="10">
        <v>149</v>
      </c>
      <c r="L320" s="4">
        <v>6110309900</v>
      </c>
      <c r="M320" s="4" t="s">
        <v>2138</v>
      </c>
      <c r="N320" s="4">
        <v>40</v>
      </c>
      <c r="O320" s="7">
        <v>5960</v>
      </c>
    </row>
    <row r="321" spans="1:15" x14ac:dyDescent="0.25">
      <c r="A321" s="4" t="s">
        <v>14</v>
      </c>
      <c r="B321" s="4">
        <v>2828995</v>
      </c>
      <c r="C321" s="4">
        <v>834125</v>
      </c>
      <c r="D321" s="4" t="s">
        <v>1173</v>
      </c>
      <c r="E321" s="5" t="s">
        <v>2241</v>
      </c>
      <c r="F321" s="4" t="s">
        <v>29</v>
      </c>
      <c r="G321" s="4" t="s">
        <v>468</v>
      </c>
      <c r="H321" s="4">
        <v>5</v>
      </c>
      <c r="I321" s="4">
        <v>21</v>
      </c>
      <c r="J321" s="4" t="s">
        <v>20</v>
      </c>
      <c r="K321" s="10">
        <v>119</v>
      </c>
      <c r="L321" s="4">
        <v>6110113000</v>
      </c>
      <c r="M321" s="4" t="s">
        <v>2125</v>
      </c>
      <c r="N321" s="4">
        <v>4</v>
      </c>
      <c r="O321" s="7">
        <v>476</v>
      </c>
    </row>
    <row r="322" spans="1:15" x14ac:dyDescent="0.25">
      <c r="A322" s="4" t="s">
        <v>14</v>
      </c>
      <c r="B322" s="4">
        <v>2828750</v>
      </c>
      <c r="C322" s="4">
        <v>834211</v>
      </c>
      <c r="D322" s="4" t="s">
        <v>1318</v>
      </c>
      <c r="E322" s="5" t="s">
        <v>1524</v>
      </c>
      <c r="F322" s="4" t="s">
        <v>29</v>
      </c>
      <c r="G322" s="4" t="s">
        <v>67</v>
      </c>
      <c r="H322" s="4">
        <v>36</v>
      </c>
      <c r="I322" s="4">
        <v>21</v>
      </c>
      <c r="J322" s="4" t="s">
        <v>20</v>
      </c>
      <c r="K322" s="10">
        <v>110</v>
      </c>
      <c r="L322" s="6"/>
      <c r="M322" s="4" t="s">
        <v>2242</v>
      </c>
      <c r="N322" s="4">
        <v>7</v>
      </c>
      <c r="O322" s="7">
        <v>770</v>
      </c>
    </row>
    <row r="323" spans="1:15" x14ac:dyDescent="0.25">
      <c r="A323" s="4" t="s">
        <v>14</v>
      </c>
      <c r="B323" s="4">
        <v>2828156</v>
      </c>
      <c r="C323" s="4">
        <v>834073</v>
      </c>
      <c r="D323" s="4" t="s">
        <v>1383</v>
      </c>
      <c r="E323" s="5" t="s">
        <v>2243</v>
      </c>
      <c r="F323" s="4" t="s">
        <v>17</v>
      </c>
      <c r="G323" s="4" t="s">
        <v>468</v>
      </c>
      <c r="H323" s="4">
        <v>4</v>
      </c>
      <c r="I323" s="4">
        <v>21</v>
      </c>
      <c r="J323" s="4" t="s">
        <v>20</v>
      </c>
      <c r="K323" s="10">
        <v>95</v>
      </c>
      <c r="L323" s="4">
        <v>6110209900</v>
      </c>
      <c r="M323" s="4" t="s">
        <v>2151</v>
      </c>
      <c r="N323" s="4">
        <v>3</v>
      </c>
      <c r="O323" s="7">
        <v>285</v>
      </c>
    </row>
    <row r="324" spans="1:15" x14ac:dyDescent="0.25">
      <c r="A324" s="4" t="s">
        <v>14</v>
      </c>
      <c r="B324" s="4">
        <v>2828694</v>
      </c>
      <c r="C324" s="4">
        <v>834199</v>
      </c>
      <c r="D324" s="4" t="s">
        <v>1236</v>
      </c>
      <c r="E324" s="5" t="s">
        <v>1828</v>
      </c>
      <c r="F324" s="4" t="s">
        <v>17</v>
      </c>
      <c r="G324" s="4" t="s">
        <v>1999</v>
      </c>
      <c r="H324" s="4">
        <v>38</v>
      </c>
      <c r="I324" s="4">
        <v>21</v>
      </c>
      <c r="J324" s="4" t="s">
        <v>20</v>
      </c>
      <c r="K324" s="10">
        <v>175</v>
      </c>
      <c r="L324" s="6"/>
      <c r="M324" s="4" t="s">
        <v>2061</v>
      </c>
      <c r="N324" s="4">
        <v>6</v>
      </c>
      <c r="O324" s="7">
        <v>1050</v>
      </c>
    </row>
    <row r="325" spans="1:15" x14ac:dyDescent="0.25">
      <c r="A325" s="4" t="s">
        <v>14</v>
      </c>
      <c r="B325" s="4">
        <v>2828626</v>
      </c>
      <c r="C325" s="4">
        <v>834182</v>
      </c>
      <c r="D325" s="4" t="s">
        <v>1389</v>
      </c>
      <c r="E325" s="5" t="s">
        <v>1528</v>
      </c>
      <c r="F325" s="4" t="s">
        <v>17</v>
      </c>
      <c r="G325" s="4" t="s">
        <v>1999</v>
      </c>
      <c r="H325" s="4">
        <v>36</v>
      </c>
      <c r="I325" s="4">
        <v>21</v>
      </c>
      <c r="J325" s="4" t="s">
        <v>20</v>
      </c>
      <c r="K325" s="10">
        <v>110</v>
      </c>
      <c r="L325" s="6"/>
      <c r="M325" s="4" t="s">
        <v>2011</v>
      </c>
      <c r="N325" s="4">
        <v>4</v>
      </c>
      <c r="O325" s="7">
        <v>440</v>
      </c>
    </row>
    <row r="326" spans="1:15" x14ac:dyDescent="0.25">
      <c r="A326" s="4" t="s">
        <v>14</v>
      </c>
      <c r="B326" s="4">
        <v>2828999</v>
      </c>
      <c r="C326" s="4">
        <v>834266</v>
      </c>
      <c r="D326" s="4" t="s">
        <v>1375</v>
      </c>
      <c r="E326" s="5" t="s">
        <v>1921</v>
      </c>
      <c r="F326" s="4" t="s">
        <v>29</v>
      </c>
      <c r="G326" s="4" t="s">
        <v>468</v>
      </c>
      <c r="H326" s="4">
        <v>5</v>
      </c>
      <c r="I326" s="4">
        <v>21</v>
      </c>
      <c r="J326" s="4" t="s">
        <v>20</v>
      </c>
      <c r="K326" s="10">
        <v>99</v>
      </c>
      <c r="L326" s="4">
        <v>6110209100</v>
      </c>
      <c r="M326" s="4" t="s">
        <v>2003</v>
      </c>
      <c r="N326" s="4">
        <v>4</v>
      </c>
      <c r="O326" s="7">
        <v>396</v>
      </c>
    </row>
    <row r="327" spans="1:15" x14ac:dyDescent="0.25">
      <c r="A327" s="4" t="s">
        <v>14</v>
      </c>
      <c r="B327" s="4">
        <v>2828237</v>
      </c>
      <c r="C327" s="4">
        <v>834095</v>
      </c>
      <c r="D327" s="4" t="s">
        <v>228</v>
      </c>
      <c r="E327" s="5" t="s">
        <v>313</v>
      </c>
      <c r="F327" s="4" t="s">
        <v>17</v>
      </c>
      <c r="G327" s="4" t="s">
        <v>56</v>
      </c>
      <c r="H327" s="4">
        <v>3</v>
      </c>
      <c r="I327" s="4">
        <v>21</v>
      </c>
      <c r="J327" s="4" t="s">
        <v>20</v>
      </c>
      <c r="K327" s="10">
        <v>159</v>
      </c>
      <c r="L327" s="4">
        <v>6204430000</v>
      </c>
      <c r="M327" s="4" t="s">
        <v>2083</v>
      </c>
      <c r="N327" s="4">
        <v>40</v>
      </c>
      <c r="O327" s="7">
        <v>6360</v>
      </c>
    </row>
    <row r="328" spans="1:15" x14ac:dyDescent="0.25">
      <c r="A328" s="4" t="s">
        <v>14</v>
      </c>
      <c r="B328" s="4">
        <v>2828830</v>
      </c>
      <c r="C328" s="4">
        <v>834233</v>
      </c>
      <c r="D328" s="4" t="s">
        <v>2048</v>
      </c>
      <c r="E328" s="5" t="s">
        <v>2244</v>
      </c>
      <c r="F328" s="4" t="s">
        <v>29</v>
      </c>
      <c r="G328" s="4" t="s">
        <v>1999</v>
      </c>
      <c r="H328" s="4">
        <v>45</v>
      </c>
      <c r="I328" s="4">
        <v>21</v>
      </c>
      <c r="J328" s="4" t="s">
        <v>20</v>
      </c>
      <c r="K328" s="10">
        <v>99</v>
      </c>
      <c r="L328" s="6"/>
      <c r="M328" s="4" t="s">
        <v>2050</v>
      </c>
      <c r="N328" s="4">
        <v>1</v>
      </c>
      <c r="O328" s="7">
        <v>99</v>
      </c>
    </row>
    <row r="329" spans="1:15" x14ac:dyDescent="0.25">
      <c r="A329" s="4" t="s">
        <v>14</v>
      </c>
      <c r="B329" s="4">
        <v>2828499</v>
      </c>
      <c r="C329" s="4">
        <v>834148</v>
      </c>
      <c r="D329" s="4" t="s">
        <v>74</v>
      </c>
      <c r="E329" s="5" t="s">
        <v>114</v>
      </c>
      <c r="F329" s="4" t="s">
        <v>29</v>
      </c>
      <c r="G329" s="4" t="s">
        <v>30</v>
      </c>
      <c r="H329" s="4">
        <v>4</v>
      </c>
      <c r="I329" s="4">
        <v>21</v>
      </c>
      <c r="J329" s="4" t="s">
        <v>20</v>
      </c>
      <c r="K329" s="10">
        <v>245</v>
      </c>
      <c r="L329" s="6"/>
      <c r="M329" s="4" t="s">
        <v>2089</v>
      </c>
      <c r="N329" s="4">
        <v>40</v>
      </c>
      <c r="O329" s="7">
        <v>9800</v>
      </c>
    </row>
    <row r="330" spans="1:15" x14ac:dyDescent="0.25">
      <c r="A330" s="4" t="s">
        <v>14</v>
      </c>
      <c r="B330" s="4">
        <v>2828225</v>
      </c>
      <c r="C330" s="4">
        <v>834093</v>
      </c>
      <c r="D330" s="4" t="s">
        <v>1660</v>
      </c>
      <c r="E330" s="5" t="s">
        <v>2245</v>
      </c>
      <c r="F330" s="4" t="s">
        <v>17</v>
      </c>
      <c r="G330" s="4" t="s">
        <v>1183</v>
      </c>
      <c r="H330" s="4">
        <v>4</v>
      </c>
      <c r="I330" s="4">
        <v>21</v>
      </c>
      <c r="J330" s="4" t="s">
        <v>294</v>
      </c>
      <c r="K330" s="10">
        <v>79</v>
      </c>
      <c r="L330" s="6"/>
      <c r="M330" s="4" t="s">
        <v>2246</v>
      </c>
      <c r="N330" s="4">
        <v>1</v>
      </c>
      <c r="O330" s="7">
        <v>79</v>
      </c>
    </row>
    <row r="331" spans="1:15" x14ac:dyDescent="0.25">
      <c r="A331" s="4" t="s">
        <v>14</v>
      </c>
      <c r="B331" s="4">
        <v>2828898</v>
      </c>
      <c r="C331" s="4">
        <v>834247</v>
      </c>
      <c r="D331" s="4" t="s">
        <v>1636</v>
      </c>
      <c r="E331" s="5" t="s">
        <v>2247</v>
      </c>
      <c r="F331" s="4" t="s">
        <v>29</v>
      </c>
      <c r="G331" s="4" t="s">
        <v>568</v>
      </c>
      <c r="H331" s="4">
        <v>1</v>
      </c>
      <c r="I331" s="4">
        <v>21</v>
      </c>
      <c r="J331" s="4" t="s">
        <v>294</v>
      </c>
      <c r="K331" s="10">
        <v>85</v>
      </c>
      <c r="L331" s="4">
        <v>6205200090</v>
      </c>
      <c r="M331" s="4" t="s">
        <v>2044</v>
      </c>
      <c r="N331" s="4">
        <v>1</v>
      </c>
      <c r="O331" s="7">
        <v>85</v>
      </c>
    </row>
    <row r="332" spans="1:15" x14ac:dyDescent="0.25">
      <c r="A332" s="4" t="s">
        <v>14</v>
      </c>
      <c r="B332" s="4">
        <v>2828682</v>
      </c>
      <c r="C332" s="4">
        <v>834197</v>
      </c>
      <c r="D332" s="4" t="s">
        <v>189</v>
      </c>
      <c r="E332" s="5" t="s">
        <v>208</v>
      </c>
      <c r="F332" s="4" t="s">
        <v>17</v>
      </c>
      <c r="G332" s="4" t="s">
        <v>1999</v>
      </c>
      <c r="H332" s="4">
        <v>38</v>
      </c>
      <c r="I332" s="4">
        <v>21</v>
      </c>
      <c r="J332" s="4" t="s">
        <v>20</v>
      </c>
      <c r="K332" s="10">
        <v>175</v>
      </c>
      <c r="L332" s="6"/>
      <c r="M332" s="4" t="s">
        <v>2023</v>
      </c>
      <c r="N332" s="4">
        <v>40</v>
      </c>
      <c r="O332" s="7">
        <v>7000</v>
      </c>
    </row>
    <row r="333" spans="1:15" x14ac:dyDescent="0.25">
      <c r="A333" s="4" t="s">
        <v>14</v>
      </c>
      <c r="B333" s="4">
        <v>2828899</v>
      </c>
      <c r="C333" s="4">
        <v>834248</v>
      </c>
      <c r="D333" s="4" t="s">
        <v>1157</v>
      </c>
      <c r="E333" s="5" t="s">
        <v>1158</v>
      </c>
      <c r="F333" s="4" t="s">
        <v>29</v>
      </c>
      <c r="G333" s="4" t="s">
        <v>67</v>
      </c>
      <c r="H333" s="4">
        <v>5</v>
      </c>
      <c r="I333" s="4">
        <v>21</v>
      </c>
      <c r="J333" s="4" t="s">
        <v>294</v>
      </c>
      <c r="K333" s="10">
        <v>245</v>
      </c>
      <c r="L333" s="6"/>
      <c r="M333" s="4" t="s">
        <v>2076</v>
      </c>
      <c r="N333" s="4">
        <v>4</v>
      </c>
      <c r="O333" s="7">
        <v>980</v>
      </c>
    </row>
    <row r="334" spans="1:15" x14ac:dyDescent="0.25">
      <c r="A334" s="4" t="s">
        <v>14</v>
      </c>
      <c r="B334" s="4">
        <v>2829454</v>
      </c>
      <c r="C334" s="4">
        <v>834355</v>
      </c>
      <c r="D334" s="4" t="s">
        <v>511</v>
      </c>
      <c r="E334" s="5" t="s">
        <v>512</v>
      </c>
      <c r="F334" s="4" t="s">
        <v>17</v>
      </c>
      <c r="G334" s="4" t="s">
        <v>468</v>
      </c>
      <c r="H334" s="4">
        <v>1</v>
      </c>
      <c r="I334" s="4">
        <v>21</v>
      </c>
      <c r="J334" s="4" t="s">
        <v>20</v>
      </c>
      <c r="K334" s="10">
        <v>110</v>
      </c>
      <c r="L334" s="4">
        <v>6110209900</v>
      </c>
      <c r="M334" s="4" t="s">
        <v>2071</v>
      </c>
      <c r="N334" s="4">
        <v>39</v>
      </c>
      <c r="O334" s="7">
        <v>4290</v>
      </c>
    </row>
    <row r="335" spans="1:15" x14ac:dyDescent="0.25">
      <c r="A335" s="4" t="s">
        <v>14</v>
      </c>
      <c r="B335" s="4">
        <v>2828944</v>
      </c>
      <c r="C335" s="4">
        <v>834257</v>
      </c>
      <c r="D335" s="4" t="s">
        <v>1177</v>
      </c>
      <c r="E335" s="5" t="s">
        <v>1178</v>
      </c>
      <c r="F335" s="4" t="s">
        <v>29</v>
      </c>
      <c r="G335" s="4" t="s">
        <v>30</v>
      </c>
      <c r="H335" s="4">
        <v>6</v>
      </c>
      <c r="I335" s="4">
        <v>21</v>
      </c>
      <c r="J335" s="4" t="s">
        <v>20</v>
      </c>
      <c r="K335" s="10">
        <v>119</v>
      </c>
      <c r="L335" s="6"/>
      <c r="M335" s="4" t="s">
        <v>2248</v>
      </c>
      <c r="N335" s="4">
        <v>9</v>
      </c>
      <c r="O335" s="7">
        <v>1071</v>
      </c>
    </row>
    <row r="336" spans="1:15" x14ac:dyDescent="0.25">
      <c r="A336" s="4" t="s">
        <v>14</v>
      </c>
      <c r="B336" s="4">
        <v>2829318</v>
      </c>
      <c r="C336" s="4">
        <v>834330</v>
      </c>
      <c r="D336" s="4" t="s">
        <v>373</v>
      </c>
      <c r="E336" s="5" t="s">
        <v>1332</v>
      </c>
      <c r="F336" s="4" t="s">
        <v>17</v>
      </c>
      <c r="G336" s="4" t="s">
        <v>262</v>
      </c>
      <c r="H336" s="4">
        <v>5</v>
      </c>
      <c r="I336" s="4">
        <v>21</v>
      </c>
      <c r="J336" s="4" t="s">
        <v>20</v>
      </c>
      <c r="K336" s="10">
        <v>125</v>
      </c>
      <c r="L336" s="6"/>
      <c r="M336" s="4" t="s">
        <v>2173</v>
      </c>
      <c r="N336" s="4">
        <v>5</v>
      </c>
      <c r="O336" s="7">
        <v>625</v>
      </c>
    </row>
    <row r="337" spans="1:15" x14ac:dyDescent="0.25">
      <c r="A337" s="4" t="s">
        <v>14</v>
      </c>
      <c r="B337" s="4">
        <v>2828908</v>
      </c>
      <c r="C337" s="4">
        <v>834250</v>
      </c>
      <c r="D337" s="4" t="s">
        <v>1602</v>
      </c>
      <c r="E337" s="5" t="s">
        <v>1603</v>
      </c>
      <c r="F337" s="4" t="s">
        <v>29</v>
      </c>
      <c r="G337" s="4" t="s">
        <v>30</v>
      </c>
      <c r="H337" s="4">
        <v>5</v>
      </c>
      <c r="I337" s="4">
        <v>21</v>
      </c>
      <c r="J337" s="4" t="s">
        <v>20</v>
      </c>
      <c r="K337" s="10">
        <v>119</v>
      </c>
      <c r="L337" s="4">
        <v>6205200090</v>
      </c>
      <c r="M337" s="4" t="s">
        <v>2029</v>
      </c>
      <c r="N337" s="4">
        <v>7</v>
      </c>
      <c r="O337" s="7">
        <v>833</v>
      </c>
    </row>
    <row r="338" spans="1:15" x14ac:dyDescent="0.25">
      <c r="A338" s="4" t="s">
        <v>14</v>
      </c>
      <c r="B338" s="4">
        <v>2828284</v>
      </c>
      <c r="C338" s="4">
        <v>834104</v>
      </c>
      <c r="D338" s="4" t="s">
        <v>1494</v>
      </c>
      <c r="E338" s="5" t="s">
        <v>1666</v>
      </c>
      <c r="F338" s="4" t="s">
        <v>17</v>
      </c>
      <c r="G338" s="4" t="s">
        <v>56</v>
      </c>
      <c r="H338" s="4">
        <v>2</v>
      </c>
      <c r="I338" s="4">
        <v>21</v>
      </c>
      <c r="J338" s="4" t="s">
        <v>20</v>
      </c>
      <c r="K338" s="10">
        <v>150</v>
      </c>
      <c r="L338" s="4">
        <v>6204430000</v>
      </c>
      <c r="M338" s="4" t="s">
        <v>2006</v>
      </c>
      <c r="N338" s="4">
        <v>4</v>
      </c>
      <c r="O338" s="7">
        <v>600</v>
      </c>
    </row>
    <row r="339" spans="1:15" x14ac:dyDescent="0.25">
      <c r="A339" s="4" t="s">
        <v>14</v>
      </c>
      <c r="B339" s="4">
        <v>2828165</v>
      </c>
      <c r="C339" s="4">
        <v>834076</v>
      </c>
      <c r="D339" s="4" t="s">
        <v>2249</v>
      </c>
      <c r="E339" s="5" t="s">
        <v>2250</v>
      </c>
      <c r="F339" s="4" t="s">
        <v>17</v>
      </c>
      <c r="G339" s="4" t="s">
        <v>347</v>
      </c>
      <c r="H339" s="4" t="s">
        <v>348</v>
      </c>
      <c r="I339" s="4">
        <v>21</v>
      </c>
      <c r="J339" s="4" t="s">
        <v>20</v>
      </c>
      <c r="K339" s="10">
        <v>75</v>
      </c>
      <c r="L339" s="6"/>
      <c r="M339" s="4" t="s">
        <v>2251</v>
      </c>
      <c r="N339" s="4">
        <v>14</v>
      </c>
      <c r="O339" s="7">
        <v>1050</v>
      </c>
    </row>
    <row r="340" spans="1:15" x14ac:dyDescent="0.25">
      <c r="A340" s="4" t="s">
        <v>14</v>
      </c>
      <c r="B340" s="4">
        <v>2828618</v>
      </c>
      <c r="C340" s="4">
        <v>834179</v>
      </c>
      <c r="D340" s="4" t="s">
        <v>1274</v>
      </c>
      <c r="E340" s="5" t="s">
        <v>1434</v>
      </c>
      <c r="F340" s="4" t="s">
        <v>17</v>
      </c>
      <c r="G340" s="4" t="s">
        <v>1999</v>
      </c>
      <c r="H340" s="4">
        <v>36</v>
      </c>
      <c r="I340" s="4">
        <v>21</v>
      </c>
      <c r="J340" s="4" t="s">
        <v>20</v>
      </c>
      <c r="K340" s="10">
        <v>125</v>
      </c>
      <c r="L340" s="6"/>
      <c r="M340" s="4" t="s">
        <v>2116</v>
      </c>
      <c r="N340" s="4">
        <v>5</v>
      </c>
      <c r="O340" s="7">
        <v>625</v>
      </c>
    </row>
    <row r="341" spans="1:15" x14ac:dyDescent="0.25">
      <c r="A341" s="4" t="s">
        <v>14</v>
      </c>
      <c r="B341" s="4">
        <v>2829201</v>
      </c>
      <c r="C341" s="4">
        <v>834091</v>
      </c>
      <c r="D341" s="4" t="s">
        <v>139</v>
      </c>
      <c r="E341" s="5" t="s">
        <v>170</v>
      </c>
      <c r="F341" s="4" t="s">
        <v>17</v>
      </c>
      <c r="G341" s="4" t="s">
        <v>30</v>
      </c>
      <c r="H341" s="4">
        <v>0</v>
      </c>
      <c r="I341" s="4">
        <v>21</v>
      </c>
      <c r="J341" s="4" t="s">
        <v>20</v>
      </c>
      <c r="K341" s="10">
        <v>199</v>
      </c>
      <c r="L341" s="6"/>
      <c r="M341" s="4" t="s">
        <v>2179</v>
      </c>
      <c r="N341" s="4">
        <v>40</v>
      </c>
      <c r="O341" s="7">
        <v>7960</v>
      </c>
    </row>
    <row r="342" spans="1:15" x14ac:dyDescent="0.25">
      <c r="A342" s="4" t="s">
        <v>14</v>
      </c>
      <c r="B342" s="4">
        <v>2828725</v>
      </c>
      <c r="C342" s="4">
        <v>834206</v>
      </c>
      <c r="D342" s="4" t="s">
        <v>984</v>
      </c>
      <c r="E342" s="5" t="s">
        <v>1668</v>
      </c>
      <c r="F342" s="4" t="s">
        <v>29</v>
      </c>
      <c r="G342" s="4" t="s">
        <v>67</v>
      </c>
      <c r="H342" s="4">
        <v>38</v>
      </c>
      <c r="I342" s="4">
        <v>21</v>
      </c>
      <c r="J342" s="4" t="s">
        <v>20</v>
      </c>
      <c r="K342" s="10">
        <v>150</v>
      </c>
      <c r="L342" s="4">
        <v>6203499000</v>
      </c>
      <c r="M342" s="4" t="s">
        <v>2066</v>
      </c>
      <c r="N342" s="4">
        <v>3</v>
      </c>
      <c r="O342" s="7">
        <v>450</v>
      </c>
    </row>
    <row r="343" spans="1:15" x14ac:dyDescent="0.25">
      <c r="A343" s="4" t="s">
        <v>14</v>
      </c>
      <c r="B343" s="4">
        <v>2828323</v>
      </c>
      <c r="C343" s="4">
        <v>834111</v>
      </c>
      <c r="D343" s="4" t="s">
        <v>732</v>
      </c>
      <c r="E343" s="5" t="s">
        <v>733</v>
      </c>
      <c r="F343" s="4" t="s">
        <v>17</v>
      </c>
      <c r="G343" s="4" t="s">
        <v>56</v>
      </c>
      <c r="H343" s="4">
        <v>0</v>
      </c>
      <c r="I343" s="4">
        <v>21</v>
      </c>
      <c r="J343" s="4" t="s">
        <v>20</v>
      </c>
      <c r="K343" s="10">
        <v>175</v>
      </c>
      <c r="L343" s="4">
        <v>6204440090</v>
      </c>
      <c r="M343" s="4" t="s">
        <v>2039</v>
      </c>
      <c r="N343" s="4">
        <v>15</v>
      </c>
      <c r="O343" s="7">
        <v>2625</v>
      </c>
    </row>
    <row r="344" spans="1:15" x14ac:dyDescent="0.25">
      <c r="A344" s="4" t="s">
        <v>14</v>
      </c>
      <c r="B344" s="4">
        <v>2829275</v>
      </c>
      <c r="C344" s="4">
        <v>834321</v>
      </c>
      <c r="D344" s="4" t="s">
        <v>453</v>
      </c>
      <c r="E344" s="5" t="s">
        <v>571</v>
      </c>
      <c r="F344" s="4" t="s">
        <v>17</v>
      </c>
      <c r="G344" s="4" t="s">
        <v>18</v>
      </c>
      <c r="H344" s="4">
        <v>2</v>
      </c>
      <c r="I344" s="4">
        <v>21</v>
      </c>
      <c r="J344" s="4" t="s">
        <v>20</v>
      </c>
      <c r="K344" s="10">
        <v>275</v>
      </c>
      <c r="L344" s="4">
        <v>6202401019</v>
      </c>
      <c r="M344" s="4" t="s">
        <v>2063</v>
      </c>
      <c r="N344" s="4">
        <v>15</v>
      </c>
      <c r="O344" s="7">
        <v>4125</v>
      </c>
    </row>
    <row r="345" spans="1:15" x14ac:dyDescent="0.25">
      <c r="A345" s="4" t="s">
        <v>14</v>
      </c>
      <c r="B345" s="4">
        <v>2828722</v>
      </c>
      <c r="C345" s="4">
        <v>834206</v>
      </c>
      <c r="D345" s="4" t="s">
        <v>984</v>
      </c>
      <c r="E345" s="5" t="s">
        <v>985</v>
      </c>
      <c r="F345" s="4" t="s">
        <v>29</v>
      </c>
      <c r="G345" s="4" t="s">
        <v>67</v>
      </c>
      <c r="H345" s="4">
        <v>30</v>
      </c>
      <c r="I345" s="4">
        <v>21</v>
      </c>
      <c r="J345" s="4" t="s">
        <v>20</v>
      </c>
      <c r="K345" s="10">
        <v>150</v>
      </c>
      <c r="L345" s="4">
        <v>6203499000</v>
      </c>
      <c r="M345" s="4" t="s">
        <v>2066</v>
      </c>
      <c r="N345" s="4">
        <v>10</v>
      </c>
      <c r="O345" s="7">
        <v>1500</v>
      </c>
    </row>
    <row r="346" spans="1:15" x14ac:dyDescent="0.25">
      <c r="A346" s="4" t="s">
        <v>14</v>
      </c>
      <c r="B346" s="4">
        <v>2828266</v>
      </c>
      <c r="C346" s="4">
        <v>834101</v>
      </c>
      <c r="D346" s="4" t="s">
        <v>1296</v>
      </c>
      <c r="E346" s="5" t="s">
        <v>2252</v>
      </c>
      <c r="F346" s="4" t="s">
        <v>17</v>
      </c>
      <c r="G346" s="4" t="s">
        <v>56</v>
      </c>
      <c r="H346" s="4">
        <v>5</v>
      </c>
      <c r="I346" s="4">
        <v>21</v>
      </c>
      <c r="J346" s="4" t="s">
        <v>20</v>
      </c>
      <c r="K346" s="10">
        <v>175</v>
      </c>
      <c r="L346" s="4">
        <v>6204420090</v>
      </c>
      <c r="M346" s="4" t="s">
        <v>2055</v>
      </c>
      <c r="N346" s="4">
        <v>1</v>
      </c>
      <c r="O346" s="7">
        <v>175</v>
      </c>
    </row>
    <row r="347" spans="1:15" x14ac:dyDescent="0.25">
      <c r="A347" s="4" t="s">
        <v>14</v>
      </c>
      <c r="B347" s="4">
        <v>2828475</v>
      </c>
      <c r="C347" s="4">
        <v>834142</v>
      </c>
      <c r="D347" s="4" t="s">
        <v>814</v>
      </c>
      <c r="E347" s="5" t="s">
        <v>815</v>
      </c>
      <c r="F347" s="4" t="s">
        <v>29</v>
      </c>
      <c r="G347" s="4" t="s">
        <v>468</v>
      </c>
      <c r="H347" s="4">
        <v>6</v>
      </c>
      <c r="I347" s="4">
        <v>21</v>
      </c>
      <c r="J347" s="4" t="s">
        <v>20</v>
      </c>
      <c r="K347" s="10">
        <v>149</v>
      </c>
      <c r="L347" s="6"/>
      <c r="M347" s="4" t="s">
        <v>2017</v>
      </c>
      <c r="N347" s="4">
        <v>15</v>
      </c>
      <c r="O347" s="7">
        <v>2235</v>
      </c>
    </row>
    <row r="348" spans="1:15" x14ac:dyDescent="0.25">
      <c r="A348" s="4" t="s">
        <v>14</v>
      </c>
      <c r="B348" s="4">
        <v>2828677</v>
      </c>
      <c r="C348" s="4">
        <v>834196</v>
      </c>
      <c r="D348" s="4" t="s">
        <v>840</v>
      </c>
      <c r="E348" s="5" t="s">
        <v>841</v>
      </c>
      <c r="F348" s="4" t="s">
        <v>17</v>
      </c>
      <c r="G348" s="4" t="s">
        <v>1999</v>
      </c>
      <c r="H348" s="4">
        <v>36</v>
      </c>
      <c r="I348" s="4">
        <v>21</v>
      </c>
      <c r="J348" s="4" t="s">
        <v>20</v>
      </c>
      <c r="K348" s="10">
        <v>150</v>
      </c>
      <c r="L348" s="6"/>
      <c r="M348" s="4" t="s">
        <v>2023</v>
      </c>
      <c r="N348" s="4">
        <v>15</v>
      </c>
      <c r="O348" s="7">
        <v>2250</v>
      </c>
    </row>
    <row r="349" spans="1:15" x14ac:dyDescent="0.25">
      <c r="A349" s="4" t="s">
        <v>14</v>
      </c>
      <c r="B349" s="4">
        <v>2829289</v>
      </c>
      <c r="C349" s="4">
        <v>834324</v>
      </c>
      <c r="D349" s="4" t="s">
        <v>363</v>
      </c>
      <c r="E349" s="5" t="s">
        <v>625</v>
      </c>
      <c r="F349" s="4" t="s">
        <v>17</v>
      </c>
      <c r="G349" s="4" t="s">
        <v>18</v>
      </c>
      <c r="H349" s="4">
        <v>3</v>
      </c>
      <c r="I349" s="4">
        <v>20</v>
      </c>
      <c r="J349" s="4" t="s">
        <v>20</v>
      </c>
      <c r="K349" s="10">
        <v>335</v>
      </c>
      <c r="L349" s="4">
        <v>6202200019</v>
      </c>
      <c r="M349" s="4" t="s">
        <v>2253</v>
      </c>
      <c r="N349" s="4">
        <v>9</v>
      </c>
      <c r="O349" s="7">
        <v>3015</v>
      </c>
    </row>
    <row r="350" spans="1:15" x14ac:dyDescent="0.25">
      <c r="A350" s="4" t="s">
        <v>14</v>
      </c>
      <c r="B350" s="4">
        <v>2828771</v>
      </c>
      <c r="C350" s="4">
        <v>834217</v>
      </c>
      <c r="D350" s="4" t="s">
        <v>1466</v>
      </c>
      <c r="E350" s="5" t="s">
        <v>2254</v>
      </c>
      <c r="F350" s="4" t="s">
        <v>29</v>
      </c>
      <c r="G350" s="4" t="s">
        <v>568</v>
      </c>
      <c r="H350" s="4">
        <v>16.5</v>
      </c>
      <c r="I350" s="4">
        <v>21</v>
      </c>
      <c r="J350" s="4" t="s">
        <v>20</v>
      </c>
      <c r="K350" s="10">
        <v>69</v>
      </c>
      <c r="L350" s="4">
        <v>6205200090</v>
      </c>
      <c r="M350" s="4" t="s">
        <v>2044</v>
      </c>
      <c r="N350" s="4">
        <v>2</v>
      </c>
      <c r="O350" s="7">
        <v>138</v>
      </c>
    </row>
    <row r="351" spans="1:15" x14ac:dyDescent="0.25">
      <c r="A351" s="4" t="s">
        <v>14</v>
      </c>
      <c r="B351" s="4">
        <v>2829257</v>
      </c>
      <c r="C351" s="4">
        <v>834317</v>
      </c>
      <c r="D351" s="4" t="s">
        <v>919</v>
      </c>
      <c r="E351" s="5" t="s">
        <v>2255</v>
      </c>
      <c r="F351" s="4" t="s">
        <v>17</v>
      </c>
      <c r="G351" s="4" t="s">
        <v>468</v>
      </c>
      <c r="H351" s="4">
        <v>4</v>
      </c>
      <c r="I351" s="4">
        <v>21</v>
      </c>
      <c r="J351" s="4" t="s">
        <v>20</v>
      </c>
      <c r="K351" s="10">
        <v>125</v>
      </c>
      <c r="L351" s="4">
        <v>6110309900</v>
      </c>
      <c r="M351" s="4" t="s">
        <v>2211</v>
      </c>
      <c r="N351" s="4">
        <v>1</v>
      </c>
      <c r="O351" s="7">
        <v>125</v>
      </c>
    </row>
    <row r="352" spans="1:15" x14ac:dyDescent="0.25">
      <c r="A352" s="4" t="s">
        <v>14</v>
      </c>
      <c r="B352" s="4">
        <v>2829333</v>
      </c>
      <c r="C352" s="4">
        <v>834333</v>
      </c>
      <c r="D352" s="4" t="s">
        <v>1558</v>
      </c>
      <c r="E352" s="5" t="s">
        <v>1786</v>
      </c>
      <c r="F352" s="4" t="s">
        <v>17</v>
      </c>
      <c r="G352" s="4" t="s">
        <v>262</v>
      </c>
      <c r="H352" s="4">
        <v>4</v>
      </c>
      <c r="I352" s="4">
        <v>21</v>
      </c>
      <c r="J352" s="4" t="s">
        <v>20</v>
      </c>
      <c r="K352" s="10">
        <v>195</v>
      </c>
      <c r="L352" s="4">
        <v>4203100000</v>
      </c>
      <c r="M352" s="4" t="s">
        <v>2067</v>
      </c>
      <c r="N352" s="4">
        <v>1</v>
      </c>
      <c r="O352" s="7">
        <v>195</v>
      </c>
    </row>
    <row r="353" spans="1:15" x14ac:dyDescent="0.25">
      <c r="A353" s="4" t="s">
        <v>14</v>
      </c>
      <c r="B353" s="4">
        <v>2828502</v>
      </c>
      <c r="C353" s="4">
        <v>834148</v>
      </c>
      <c r="D353" s="4" t="s">
        <v>74</v>
      </c>
      <c r="E353" s="5" t="s">
        <v>76</v>
      </c>
      <c r="F353" s="4" t="s">
        <v>29</v>
      </c>
      <c r="G353" s="4" t="s">
        <v>30</v>
      </c>
      <c r="H353" s="4">
        <v>6</v>
      </c>
      <c r="I353" s="4">
        <v>21</v>
      </c>
      <c r="J353" s="4" t="s">
        <v>20</v>
      </c>
      <c r="K353" s="10">
        <v>245</v>
      </c>
      <c r="L353" s="6"/>
      <c r="M353" s="4" t="s">
        <v>2089</v>
      </c>
      <c r="N353" s="4">
        <v>40</v>
      </c>
      <c r="O353" s="7">
        <v>9800</v>
      </c>
    </row>
    <row r="354" spans="1:15" x14ac:dyDescent="0.25">
      <c r="A354" s="4" t="s">
        <v>14</v>
      </c>
      <c r="B354" s="4">
        <v>2829008</v>
      </c>
      <c r="C354" s="4">
        <v>834268</v>
      </c>
      <c r="D354" s="4" t="s">
        <v>1302</v>
      </c>
      <c r="E354" s="5" t="s">
        <v>1303</v>
      </c>
      <c r="F354" s="4" t="s">
        <v>29</v>
      </c>
      <c r="G354" s="4" t="s">
        <v>568</v>
      </c>
      <c r="H354" s="4">
        <v>6</v>
      </c>
      <c r="I354" s="4">
        <v>21</v>
      </c>
      <c r="J354" s="4" t="s">
        <v>20</v>
      </c>
      <c r="K354" s="10">
        <v>99</v>
      </c>
      <c r="L354" s="4">
        <v>6205200090</v>
      </c>
      <c r="M354" s="4" t="s">
        <v>2056</v>
      </c>
      <c r="N354" s="4">
        <v>9</v>
      </c>
      <c r="O354" s="7">
        <v>891</v>
      </c>
    </row>
    <row r="355" spans="1:15" x14ac:dyDescent="0.25">
      <c r="A355" s="4" t="s">
        <v>14</v>
      </c>
      <c r="B355" s="4">
        <v>2828268</v>
      </c>
      <c r="C355" s="4">
        <v>834101</v>
      </c>
      <c r="D355" s="4" t="s">
        <v>1296</v>
      </c>
      <c r="E355" s="5" t="s">
        <v>1297</v>
      </c>
      <c r="F355" s="4" t="s">
        <v>17</v>
      </c>
      <c r="G355" s="4" t="s">
        <v>56</v>
      </c>
      <c r="H355" s="4">
        <v>3</v>
      </c>
      <c r="I355" s="4">
        <v>21</v>
      </c>
      <c r="J355" s="4" t="s">
        <v>20</v>
      </c>
      <c r="K355" s="10">
        <v>175</v>
      </c>
      <c r="L355" s="4">
        <v>6204420090</v>
      </c>
      <c r="M355" s="4" t="s">
        <v>2055</v>
      </c>
      <c r="N355" s="4">
        <v>5</v>
      </c>
      <c r="O355" s="7">
        <v>875</v>
      </c>
    </row>
    <row r="356" spans="1:15" x14ac:dyDescent="0.25">
      <c r="A356" s="4" t="s">
        <v>14</v>
      </c>
      <c r="B356" s="4">
        <v>2828516</v>
      </c>
      <c r="C356" s="4">
        <v>834150</v>
      </c>
      <c r="D356" s="4" t="s">
        <v>26</v>
      </c>
      <c r="E356" s="5" t="s">
        <v>28</v>
      </c>
      <c r="F356" s="4" t="s">
        <v>29</v>
      </c>
      <c r="G356" s="4" t="s">
        <v>30</v>
      </c>
      <c r="H356" s="4">
        <v>2</v>
      </c>
      <c r="I356" s="4">
        <v>21</v>
      </c>
      <c r="J356" s="4" t="s">
        <v>20</v>
      </c>
      <c r="K356" s="10">
        <v>325</v>
      </c>
      <c r="L356" s="4">
        <v>6201200019</v>
      </c>
      <c r="M356" s="4" t="s">
        <v>2008</v>
      </c>
      <c r="N356" s="4">
        <v>40</v>
      </c>
      <c r="O356" s="7">
        <v>13000</v>
      </c>
    </row>
    <row r="357" spans="1:15" x14ac:dyDescent="0.25">
      <c r="A357" s="4" t="s">
        <v>14</v>
      </c>
      <c r="B357" s="4">
        <v>2829043</v>
      </c>
      <c r="C357" s="4">
        <v>834274</v>
      </c>
      <c r="D357" s="4" t="s">
        <v>65</v>
      </c>
      <c r="E357" s="5" t="s">
        <v>66</v>
      </c>
      <c r="F357" s="4" t="s">
        <v>29</v>
      </c>
      <c r="G357" s="4" t="s">
        <v>67</v>
      </c>
      <c r="H357" s="4">
        <v>4</v>
      </c>
      <c r="I357" s="4">
        <v>21</v>
      </c>
      <c r="J357" s="4" t="s">
        <v>20</v>
      </c>
      <c r="K357" s="10">
        <v>275</v>
      </c>
      <c r="L357" s="6"/>
      <c r="M357" s="4" t="s">
        <v>2042</v>
      </c>
      <c r="N357" s="4">
        <v>40</v>
      </c>
      <c r="O357" s="7">
        <v>11000</v>
      </c>
    </row>
    <row r="358" spans="1:15" x14ac:dyDescent="0.25">
      <c r="A358" s="4" t="s">
        <v>14</v>
      </c>
      <c r="B358" s="4">
        <v>2828386</v>
      </c>
      <c r="C358" s="4">
        <v>834123</v>
      </c>
      <c r="D358" s="4" t="s">
        <v>198</v>
      </c>
      <c r="E358" s="5" t="s">
        <v>1210</v>
      </c>
      <c r="F358" s="4" t="s">
        <v>17</v>
      </c>
      <c r="G358" s="4" t="s">
        <v>56</v>
      </c>
      <c r="H358" s="4">
        <v>5</v>
      </c>
      <c r="I358" s="4">
        <v>21</v>
      </c>
      <c r="J358" s="4" t="s">
        <v>20</v>
      </c>
      <c r="K358" s="10">
        <v>225</v>
      </c>
      <c r="L358" s="4">
        <v>6204440090</v>
      </c>
      <c r="M358" s="4" t="s">
        <v>2040</v>
      </c>
      <c r="N358" s="4">
        <v>4</v>
      </c>
      <c r="O358" s="7">
        <v>900</v>
      </c>
    </row>
    <row r="359" spans="1:15" x14ac:dyDescent="0.25">
      <c r="A359" s="4" t="s">
        <v>14</v>
      </c>
      <c r="B359" s="4">
        <v>2829323</v>
      </c>
      <c r="C359" s="4">
        <v>834331</v>
      </c>
      <c r="D359" s="4" t="s">
        <v>1046</v>
      </c>
      <c r="E359" s="5" t="s">
        <v>2256</v>
      </c>
      <c r="F359" s="4" t="s">
        <v>17</v>
      </c>
      <c r="G359" s="4" t="s">
        <v>262</v>
      </c>
      <c r="H359" s="4">
        <v>3</v>
      </c>
      <c r="I359" s="4">
        <v>21</v>
      </c>
      <c r="J359" s="4" t="s">
        <v>20</v>
      </c>
      <c r="K359" s="10">
        <v>95</v>
      </c>
      <c r="L359" s="4">
        <v>6204520090</v>
      </c>
      <c r="M359" s="4" t="s">
        <v>2236</v>
      </c>
      <c r="N359" s="4">
        <v>1</v>
      </c>
      <c r="O359" s="7">
        <v>95</v>
      </c>
    </row>
    <row r="360" spans="1:15" x14ac:dyDescent="0.25">
      <c r="A360" s="4" t="s">
        <v>14</v>
      </c>
      <c r="B360" s="4">
        <v>2829235</v>
      </c>
      <c r="C360" s="4">
        <v>834313</v>
      </c>
      <c r="D360" s="4" t="s">
        <v>1776</v>
      </c>
      <c r="E360" s="5" t="s">
        <v>2257</v>
      </c>
      <c r="F360" s="4" t="s">
        <v>17</v>
      </c>
      <c r="G360" s="4" t="s">
        <v>30</v>
      </c>
      <c r="H360" s="4">
        <v>4</v>
      </c>
      <c r="I360" s="4">
        <v>21</v>
      </c>
      <c r="J360" s="4" t="s">
        <v>20</v>
      </c>
      <c r="K360" s="10">
        <v>195</v>
      </c>
      <c r="L360" s="6"/>
      <c r="M360" s="4" t="s">
        <v>2027</v>
      </c>
      <c r="N360" s="4">
        <v>4</v>
      </c>
      <c r="O360" s="7">
        <v>780</v>
      </c>
    </row>
    <row r="361" spans="1:15" x14ac:dyDescent="0.25">
      <c r="A361" s="4" t="s">
        <v>14</v>
      </c>
      <c r="B361" s="4">
        <v>2829165</v>
      </c>
      <c r="C361" s="4">
        <v>834299</v>
      </c>
      <c r="D361" s="4" t="s">
        <v>249</v>
      </c>
      <c r="E361" s="5" t="s">
        <v>712</v>
      </c>
      <c r="F361" s="4" t="s">
        <v>29</v>
      </c>
      <c r="G361" s="4" t="s">
        <v>67</v>
      </c>
      <c r="H361" s="4">
        <v>2</v>
      </c>
      <c r="I361" s="4">
        <v>21</v>
      </c>
      <c r="J361" s="4" t="s">
        <v>20</v>
      </c>
      <c r="K361" s="10">
        <v>295</v>
      </c>
      <c r="L361" s="6"/>
      <c r="M361" s="4" t="s">
        <v>2258</v>
      </c>
      <c r="N361" s="4">
        <v>10</v>
      </c>
      <c r="O361" s="7">
        <v>2950</v>
      </c>
    </row>
    <row r="362" spans="1:15" x14ac:dyDescent="0.25">
      <c r="A362" s="4" t="s">
        <v>14</v>
      </c>
      <c r="B362" s="4">
        <v>2828362</v>
      </c>
      <c r="C362" s="4">
        <v>834118</v>
      </c>
      <c r="D362" s="4" t="s">
        <v>1139</v>
      </c>
      <c r="E362" s="5" t="s">
        <v>1430</v>
      </c>
      <c r="F362" s="4" t="s">
        <v>17</v>
      </c>
      <c r="G362" s="4" t="s">
        <v>56</v>
      </c>
      <c r="H362" s="4">
        <v>3</v>
      </c>
      <c r="I362" s="4">
        <v>21</v>
      </c>
      <c r="J362" s="4" t="s">
        <v>20</v>
      </c>
      <c r="K362" s="10">
        <v>125</v>
      </c>
      <c r="L362" s="6"/>
      <c r="M362" s="4" t="s">
        <v>2259</v>
      </c>
      <c r="N362" s="4">
        <v>8</v>
      </c>
      <c r="O362" s="7">
        <v>1000</v>
      </c>
    </row>
    <row r="363" spans="1:15" x14ac:dyDescent="0.25">
      <c r="A363" s="4" t="s">
        <v>14</v>
      </c>
      <c r="B363" s="4">
        <v>2828914</v>
      </c>
      <c r="C363" s="4">
        <v>834251</v>
      </c>
      <c r="D363" s="4" t="s">
        <v>1310</v>
      </c>
      <c r="E363" s="5" t="s">
        <v>1634</v>
      </c>
      <c r="F363" s="4" t="s">
        <v>29</v>
      </c>
      <c r="G363" s="4" t="s">
        <v>568</v>
      </c>
      <c r="H363" s="4">
        <v>5</v>
      </c>
      <c r="I363" s="4">
        <v>21</v>
      </c>
      <c r="J363" s="4" t="s">
        <v>20</v>
      </c>
      <c r="K363" s="10">
        <v>85</v>
      </c>
      <c r="L363" s="4">
        <v>6205200090</v>
      </c>
      <c r="M363" s="4" t="s">
        <v>2238</v>
      </c>
      <c r="N363" s="4">
        <v>8</v>
      </c>
      <c r="O363" s="7">
        <v>680</v>
      </c>
    </row>
    <row r="364" spans="1:15" x14ac:dyDescent="0.25">
      <c r="A364" s="4" t="s">
        <v>14</v>
      </c>
      <c r="B364" s="4">
        <v>2828455</v>
      </c>
      <c r="C364" s="4">
        <v>834139</v>
      </c>
      <c r="D364" s="4" t="s">
        <v>1065</v>
      </c>
      <c r="E364" s="5" t="s">
        <v>1066</v>
      </c>
      <c r="F364" s="4" t="s">
        <v>29</v>
      </c>
      <c r="G364" s="4" t="s">
        <v>30</v>
      </c>
      <c r="H364" s="4">
        <v>4</v>
      </c>
      <c r="I364" s="4">
        <v>21</v>
      </c>
      <c r="J364" s="4" t="s">
        <v>20</v>
      </c>
      <c r="K364" s="10">
        <v>325</v>
      </c>
      <c r="L364" s="6"/>
      <c r="M364" s="4" t="s">
        <v>2032</v>
      </c>
      <c r="N364" s="4">
        <v>4</v>
      </c>
      <c r="O364" s="7">
        <v>1300</v>
      </c>
    </row>
    <row r="365" spans="1:15" x14ac:dyDescent="0.25">
      <c r="A365" s="4" t="s">
        <v>14</v>
      </c>
      <c r="B365" s="4">
        <v>2829316</v>
      </c>
      <c r="C365" s="4">
        <v>834330</v>
      </c>
      <c r="D365" s="4" t="s">
        <v>373</v>
      </c>
      <c r="E365" s="5" t="s">
        <v>917</v>
      </c>
      <c r="F365" s="4" t="s">
        <v>17</v>
      </c>
      <c r="G365" s="4" t="s">
        <v>262</v>
      </c>
      <c r="H365" s="4">
        <v>4</v>
      </c>
      <c r="I365" s="4">
        <v>21</v>
      </c>
      <c r="J365" s="4" t="s">
        <v>20</v>
      </c>
      <c r="K365" s="10">
        <v>125</v>
      </c>
      <c r="L365" s="6"/>
      <c r="M365" s="4" t="s">
        <v>2173</v>
      </c>
      <c r="N365" s="4">
        <v>15</v>
      </c>
      <c r="O365" s="7">
        <v>1875</v>
      </c>
    </row>
    <row r="366" spans="1:15" x14ac:dyDescent="0.25">
      <c r="A366" s="4" t="s">
        <v>14</v>
      </c>
      <c r="B366" s="4">
        <v>2828874</v>
      </c>
      <c r="C366" s="4">
        <v>834243</v>
      </c>
      <c r="D366" s="4" t="s">
        <v>1367</v>
      </c>
      <c r="E366" s="5" t="s">
        <v>1368</v>
      </c>
      <c r="F366" s="4" t="s">
        <v>29</v>
      </c>
      <c r="G366" s="4" t="s">
        <v>568</v>
      </c>
      <c r="H366" s="4">
        <v>4</v>
      </c>
      <c r="I366" s="4">
        <v>21</v>
      </c>
      <c r="J366" s="4" t="s">
        <v>294</v>
      </c>
      <c r="K366" s="10">
        <v>85</v>
      </c>
      <c r="L366" s="4">
        <v>6205901090</v>
      </c>
      <c r="M366" s="4" t="s">
        <v>2201</v>
      </c>
      <c r="N366" s="4">
        <v>9</v>
      </c>
      <c r="O366" s="7">
        <v>765</v>
      </c>
    </row>
    <row r="367" spans="1:15" x14ac:dyDescent="0.25">
      <c r="A367" s="4" t="s">
        <v>14</v>
      </c>
      <c r="B367" s="4">
        <v>2828825</v>
      </c>
      <c r="C367" s="4">
        <v>834231</v>
      </c>
      <c r="D367" s="4" t="s">
        <v>1768</v>
      </c>
      <c r="E367" s="5" t="s">
        <v>2260</v>
      </c>
      <c r="F367" s="4" t="s">
        <v>29</v>
      </c>
      <c r="G367" s="4" t="s">
        <v>568</v>
      </c>
      <c r="H367" s="4">
        <v>4</v>
      </c>
      <c r="I367" s="4">
        <v>21</v>
      </c>
      <c r="J367" s="4" t="s">
        <v>294</v>
      </c>
      <c r="K367" s="10">
        <v>99</v>
      </c>
      <c r="L367" s="4">
        <v>6205200090</v>
      </c>
      <c r="M367" s="4" t="s">
        <v>2044</v>
      </c>
      <c r="N367" s="4">
        <v>1</v>
      </c>
      <c r="O367" s="7">
        <v>99</v>
      </c>
    </row>
    <row r="368" spans="1:15" x14ac:dyDescent="0.25">
      <c r="A368" s="4" t="s">
        <v>14</v>
      </c>
      <c r="B368" s="4">
        <v>2828473</v>
      </c>
      <c r="C368" s="4">
        <v>834142</v>
      </c>
      <c r="D368" s="4" t="s">
        <v>814</v>
      </c>
      <c r="E368" s="5" t="s">
        <v>820</v>
      </c>
      <c r="F368" s="4" t="s">
        <v>29</v>
      </c>
      <c r="G368" s="4" t="s">
        <v>468</v>
      </c>
      <c r="H368" s="4">
        <v>5</v>
      </c>
      <c r="I368" s="4">
        <v>21</v>
      </c>
      <c r="J368" s="4" t="s">
        <v>20</v>
      </c>
      <c r="K368" s="10">
        <v>149</v>
      </c>
      <c r="L368" s="6"/>
      <c r="M368" s="4" t="s">
        <v>2017</v>
      </c>
      <c r="N368" s="4">
        <v>15</v>
      </c>
      <c r="O368" s="7">
        <v>2235</v>
      </c>
    </row>
    <row r="369" spans="1:15" x14ac:dyDescent="0.25">
      <c r="A369" s="4" t="s">
        <v>14</v>
      </c>
      <c r="B369" s="4">
        <v>2829319</v>
      </c>
      <c r="C369" s="4">
        <v>834331</v>
      </c>
      <c r="D369" s="4" t="s">
        <v>1046</v>
      </c>
      <c r="E369" s="5" t="s">
        <v>1047</v>
      </c>
      <c r="F369" s="4" t="s">
        <v>17</v>
      </c>
      <c r="G369" s="4" t="s">
        <v>262</v>
      </c>
      <c r="H369" s="4">
        <v>0</v>
      </c>
      <c r="I369" s="4">
        <v>21</v>
      </c>
      <c r="J369" s="4" t="s">
        <v>20</v>
      </c>
      <c r="K369" s="10">
        <v>95</v>
      </c>
      <c r="L369" s="4">
        <v>6204520090</v>
      </c>
      <c r="M369" s="4" t="s">
        <v>2236</v>
      </c>
      <c r="N369" s="4">
        <v>15</v>
      </c>
      <c r="O369" s="7">
        <v>1425</v>
      </c>
    </row>
    <row r="370" spans="1:15" x14ac:dyDescent="0.25">
      <c r="A370" s="4" t="s">
        <v>14</v>
      </c>
      <c r="B370" s="4">
        <v>2828888</v>
      </c>
      <c r="C370" s="4">
        <v>834245</v>
      </c>
      <c r="D370" s="4" t="s">
        <v>2261</v>
      </c>
      <c r="E370" s="5" t="s">
        <v>2262</v>
      </c>
      <c r="F370" s="4" t="s">
        <v>29</v>
      </c>
      <c r="G370" s="4" t="s">
        <v>1999</v>
      </c>
      <c r="H370" s="4">
        <v>44</v>
      </c>
      <c r="I370" s="4">
        <v>21</v>
      </c>
      <c r="J370" s="4" t="s">
        <v>20</v>
      </c>
      <c r="K370" s="10">
        <v>129</v>
      </c>
      <c r="L370" s="6"/>
      <c r="M370" s="4" t="s">
        <v>2263</v>
      </c>
      <c r="N370" s="4">
        <v>1</v>
      </c>
      <c r="O370" s="7">
        <v>129</v>
      </c>
    </row>
    <row r="371" spans="1:15" x14ac:dyDescent="0.25">
      <c r="A371" s="4" t="s">
        <v>14</v>
      </c>
      <c r="B371" s="4">
        <v>2829402</v>
      </c>
      <c r="C371" s="4">
        <v>834344</v>
      </c>
      <c r="D371" s="4" t="s">
        <v>260</v>
      </c>
      <c r="E371" s="5" t="s">
        <v>261</v>
      </c>
      <c r="F371" s="4" t="s">
        <v>17</v>
      </c>
      <c r="G371" s="4" t="s">
        <v>262</v>
      </c>
      <c r="H371" s="4">
        <v>1</v>
      </c>
      <c r="I371" s="4">
        <v>21</v>
      </c>
      <c r="J371" s="4" t="s">
        <v>20</v>
      </c>
      <c r="K371" s="10">
        <v>150</v>
      </c>
      <c r="L371" s="4">
        <v>6204530090</v>
      </c>
      <c r="M371" s="4" t="s">
        <v>2117</v>
      </c>
      <c r="N371" s="4">
        <v>40</v>
      </c>
      <c r="O371" s="7">
        <v>6000</v>
      </c>
    </row>
    <row r="372" spans="1:15" x14ac:dyDescent="0.25">
      <c r="A372" s="4" t="s">
        <v>14</v>
      </c>
      <c r="B372" s="4">
        <v>2829320</v>
      </c>
      <c r="C372" s="4">
        <v>834331</v>
      </c>
      <c r="D372" s="4" t="s">
        <v>1046</v>
      </c>
      <c r="E372" s="5" t="s">
        <v>1099</v>
      </c>
      <c r="F372" s="4" t="s">
        <v>17</v>
      </c>
      <c r="G372" s="4" t="s">
        <v>262</v>
      </c>
      <c r="H372" s="4">
        <v>1</v>
      </c>
      <c r="I372" s="4">
        <v>21</v>
      </c>
      <c r="J372" s="4" t="s">
        <v>20</v>
      </c>
      <c r="K372" s="10">
        <v>95</v>
      </c>
      <c r="L372" s="4">
        <v>6204520090</v>
      </c>
      <c r="M372" s="4" t="s">
        <v>2236</v>
      </c>
      <c r="N372" s="4">
        <v>15</v>
      </c>
      <c r="O372" s="7">
        <v>1425</v>
      </c>
    </row>
    <row r="373" spans="1:15" x14ac:dyDescent="0.25">
      <c r="A373" s="4" t="s">
        <v>14</v>
      </c>
      <c r="B373" s="4">
        <v>2828757</v>
      </c>
      <c r="C373" s="4">
        <v>834214</v>
      </c>
      <c r="D373" s="4" t="s">
        <v>1109</v>
      </c>
      <c r="E373" s="5" t="s">
        <v>1226</v>
      </c>
      <c r="F373" s="4" t="s">
        <v>29</v>
      </c>
      <c r="G373" s="4" t="s">
        <v>67</v>
      </c>
      <c r="H373" s="4">
        <v>36</v>
      </c>
      <c r="I373" s="4">
        <v>21</v>
      </c>
      <c r="J373" s="4" t="s">
        <v>20</v>
      </c>
      <c r="K373" s="10">
        <v>219</v>
      </c>
      <c r="L373" s="6"/>
      <c r="M373" s="4" t="s">
        <v>2001</v>
      </c>
      <c r="N373" s="4">
        <v>4</v>
      </c>
      <c r="O373" s="7">
        <v>876</v>
      </c>
    </row>
    <row r="374" spans="1:15" x14ac:dyDescent="0.25">
      <c r="A374" s="4" t="s">
        <v>14</v>
      </c>
      <c r="B374" s="4">
        <v>2828881</v>
      </c>
      <c r="C374" s="4">
        <v>834244</v>
      </c>
      <c r="D374" s="4" t="s">
        <v>2231</v>
      </c>
      <c r="E374" s="5" t="s">
        <v>2264</v>
      </c>
      <c r="F374" s="4" t="s">
        <v>29</v>
      </c>
      <c r="G374" s="4" t="s">
        <v>568</v>
      </c>
      <c r="H374" s="4">
        <v>5</v>
      </c>
      <c r="I374" s="4">
        <v>21</v>
      </c>
      <c r="J374" s="4" t="s">
        <v>294</v>
      </c>
      <c r="K374" s="10">
        <v>89</v>
      </c>
      <c r="L374" s="4">
        <v>6205901090</v>
      </c>
      <c r="M374" s="4" t="s">
        <v>2201</v>
      </c>
      <c r="N374" s="4">
        <v>2</v>
      </c>
      <c r="O374" s="7">
        <v>178</v>
      </c>
    </row>
    <row r="375" spans="1:15" x14ac:dyDescent="0.25">
      <c r="A375" s="4" t="s">
        <v>14</v>
      </c>
      <c r="B375" s="4">
        <v>2828444</v>
      </c>
      <c r="C375" s="4">
        <v>834136</v>
      </c>
      <c r="D375" s="4" t="s">
        <v>655</v>
      </c>
      <c r="E375" s="5" t="s">
        <v>2265</v>
      </c>
      <c r="F375" s="4" t="s">
        <v>29</v>
      </c>
      <c r="G375" s="4" t="s">
        <v>18</v>
      </c>
      <c r="H375" s="4">
        <v>6</v>
      </c>
      <c r="I375" s="4">
        <v>21</v>
      </c>
      <c r="J375" s="4" t="s">
        <v>20</v>
      </c>
      <c r="K375" s="10">
        <v>265</v>
      </c>
      <c r="L375" s="6"/>
      <c r="M375" s="4" t="s">
        <v>2006</v>
      </c>
      <c r="N375" s="4">
        <v>2</v>
      </c>
      <c r="O375" s="7">
        <v>530</v>
      </c>
    </row>
    <row r="376" spans="1:15" x14ac:dyDescent="0.25">
      <c r="A376" s="4" t="s">
        <v>14</v>
      </c>
      <c r="B376" s="4">
        <v>2828384</v>
      </c>
      <c r="C376" s="4">
        <v>834122</v>
      </c>
      <c r="D376" s="4" t="s">
        <v>243</v>
      </c>
      <c r="E376" s="5" t="s">
        <v>311</v>
      </c>
      <c r="F376" s="4" t="s">
        <v>17</v>
      </c>
      <c r="G376" s="4" t="s">
        <v>56</v>
      </c>
      <c r="H376" s="4">
        <v>2</v>
      </c>
      <c r="I376" s="4">
        <v>21</v>
      </c>
      <c r="J376" s="4" t="s">
        <v>20</v>
      </c>
      <c r="K376" s="10">
        <v>375</v>
      </c>
      <c r="L376" s="4">
        <v>6204430000</v>
      </c>
      <c r="M376" s="4" t="s">
        <v>2040</v>
      </c>
      <c r="N376" s="4">
        <v>15</v>
      </c>
      <c r="O376" s="7">
        <v>5625</v>
      </c>
    </row>
    <row r="377" spans="1:15" x14ac:dyDescent="0.25">
      <c r="A377" s="4" t="s">
        <v>14</v>
      </c>
      <c r="B377" s="4">
        <v>2828514</v>
      </c>
      <c r="C377" s="4">
        <v>834150</v>
      </c>
      <c r="D377" s="4" t="s">
        <v>26</v>
      </c>
      <c r="E377" s="5" t="s">
        <v>35</v>
      </c>
      <c r="F377" s="4" t="s">
        <v>29</v>
      </c>
      <c r="G377" s="4" t="s">
        <v>30</v>
      </c>
      <c r="H377" s="4">
        <v>4</v>
      </c>
      <c r="I377" s="4">
        <v>21</v>
      </c>
      <c r="J377" s="4" t="s">
        <v>20</v>
      </c>
      <c r="K377" s="10">
        <v>325</v>
      </c>
      <c r="L377" s="4">
        <v>6201200019</v>
      </c>
      <c r="M377" s="4" t="s">
        <v>2008</v>
      </c>
      <c r="N377" s="4">
        <v>40</v>
      </c>
      <c r="O377" s="7">
        <v>13000</v>
      </c>
    </row>
    <row r="378" spans="1:15" x14ac:dyDescent="0.25">
      <c r="A378" s="4" t="s">
        <v>14</v>
      </c>
      <c r="B378" s="4">
        <v>2828700</v>
      </c>
      <c r="C378" s="4">
        <v>834200</v>
      </c>
      <c r="D378" s="4" t="s">
        <v>689</v>
      </c>
      <c r="E378" s="5" t="s">
        <v>965</v>
      </c>
      <c r="F378" s="4" t="s">
        <v>17</v>
      </c>
      <c r="G378" s="4" t="s">
        <v>1999</v>
      </c>
      <c r="H378" s="4">
        <v>36</v>
      </c>
      <c r="I378" s="4">
        <v>21</v>
      </c>
      <c r="J378" s="4" t="s">
        <v>20</v>
      </c>
      <c r="K378" s="10">
        <v>195</v>
      </c>
      <c r="L378" s="6"/>
      <c r="M378" s="4" t="s">
        <v>2114</v>
      </c>
      <c r="N378" s="4">
        <v>10</v>
      </c>
      <c r="O378" s="7">
        <v>1950</v>
      </c>
    </row>
    <row r="379" spans="1:15" x14ac:dyDescent="0.25">
      <c r="A379" s="4" t="s">
        <v>14</v>
      </c>
      <c r="B379" s="4">
        <v>2828921</v>
      </c>
      <c r="C379" s="4">
        <v>834252</v>
      </c>
      <c r="D379" s="4" t="s">
        <v>1532</v>
      </c>
      <c r="E379" s="5" t="s">
        <v>1879</v>
      </c>
      <c r="F379" s="4" t="s">
        <v>29</v>
      </c>
      <c r="G379" s="4" t="s">
        <v>568</v>
      </c>
      <c r="H379" s="4">
        <v>2</v>
      </c>
      <c r="I379" s="4">
        <v>20</v>
      </c>
      <c r="J379" s="4" t="s">
        <v>20</v>
      </c>
      <c r="K379" s="10">
        <v>145</v>
      </c>
      <c r="L379" s="4">
        <v>6205200090</v>
      </c>
      <c r="M379" s="4" t="s">
        <v>2044</v>
      </c>
      <c r="N379" s="4">
        <v>1</v>
      </c>
      <c r="O379" s="7">
        <v>145</v>
      </c>
    </row>
    <row r="380" spans="1:15" x14ac:dyDescent="0.25">
      <c r="A380" s="4" t="s">
        <v>14</v>
      </c>
      <c r="B380" s="4">
        <v>2828897</v>
      </c>
      <c r="C380" s="4">
        <v>834247</v>
      </c>
      <c r="D380" s="4" t="s">
        <v>1636</v>
      </c>
      <c r="E380" s="5" t="s">
        <v>1840</v>
      </c>
      <c r="F380" s="4" t="s">
        <v>29</v>
      </c>
      <c r="G380" s="4" t="s">
        <v>568</v>
      </c>
      <c r="H380" s="4">
        <v>6</v>
      </c>
      <c r="I380" s="4">
        <v>21</v>
      </c>
      <c r="J380" s="4" t="s">
        <v>294</v>
      </c>
      <c r="K380" s="10">
        <v>85</v>
      </c>
      <c r="L380" s="4">
        <v>6205200090</v>
      </c>
      <c r="M380" s="4" t="s">
        <v>2044</v>
      </c>
      <c r="N380" s="4">
        <v>3</v>
      </c>
      <c r="O380" s="7">
        <v>255</v>
      </c>
    </row>
    <row r="381" spans="1:15" x14ac:dyDescent="0.25">
      <c r="A381" s="4" t="s">
        <v>14</v>
      </c>
      <c r="B381" s="4">
        <v>2828484</v>
      </c>
      <c r="C381" s="4">
        <v>834143</v>
      </c>
      <c r="D381" s="4" t="s">
        <v>109</v>
      </c>
      <c r="E381" s="5" t="s">
        <v>633</v>
      </c>
      <c r="F381" s="4" t="s">
        <v>29</v>
      </c>
      <c r="G381" s="4" t="s">
        <v>30</v>
      </c>
      <c r="H381" s="4">
        <v>1</v>
      </c>
      <c r="I381" s="4">
        <v>21</v>
      </c>
      <c r="J381" s="4" t="s">
        <v>20</v>
      </c>
      <c r="K381" s="10">
        <v>295</v>
      </c>
      <c r="L381" s="6"/>
      <c r="M381" s="4" t="s">
        <v>2006</v>
      </c>
      <c r="N381" s="4">
        <v>10</v>
      </c>
      <c r="O381" s="7">
        <v>2950</v>
      </c>
    </row>
    <row r="382" spans="1:15" x14ac:dyDescent="0.25">
      <c r="A382" s="4" t="s">
        <v>14</v>
      </c>
      <c r="B382" s="4">
        <v>2828105</v>
      </c>
      <c r="C382" s="4">
        <v>834064</v>
      </c>
      <c r="D382" s="4" t="s">
        <v>955</v>
      </c>
      <c r="E382" s="5" t="s">
        <v>956</v>
      </c>
      <c r="F382" s="4" t="s">
        <v>17</v>
      </c>
      <c r="G382" s="4" t="s">
        <v>468</v>
      </c>
      <c r="H382" s="4">
        <v>1</v>
      </c>
      <c r="I382" s="4">
        <v>21</v>
      </c>
      <c r="J382" s="4" t="s">
        <v>20</v>
      </c>
      <c r="K382" s="10">
        <v>225</v>
      </c>
      <c r="L382" s="4">
        <v>4203100000</v>
      </c>
      <c r="M382" s="4" t="s">
        <v>2230</v>
      </c>
      <c r="N382" s="4">
        <v>8</v>
      </c>
      <c r="O382" s="7">
        <v>1800</v>
      </c>
    </row>
    <row r="383" spans="1:15" x14ac:dyDescent="0.25">
      <c r="A383" s="4" t="s">
        <v>14</v>
      </c>
      <c r="B383" s="4">
        <v>2828167</v>
      </c>
      <c r="C383" s="4">
        <v>834078</v>
      </c>
      <c r="D383" s="4" t="s">
        <v>1486</v>
      </c>
      <c r="E383" s="5" t="s">
        <v>1487</v>
      </c>
      <c r="F383" s="4" t="s">
        <v>17</v>
      </c>
      <c r="G383" s="4" t="s">
        <v>347</v>
      </c>
      <c r="H383" s="4" t="s">
        <v>348</v>
      </c>
      <c r="I383" s="4">
        <v>21</v>
      </c>
      <c r="J383" s="4" t="s">
        <v>20</v>
      </c>
      <c r="K383" s="10">
        <v>75</v>
      </c>
      <c r="L383" s="6"/>
      <c r="M383" s="4" t="s">
        <v>2266</v>
      </c>
      <c r="N383" s="4">
        <v>13</v>
      </c>
      <c r="O383" s="7">
        <v>975</v>
      </c>
    </row>
    <row r="384" spans="1:15" x14ac:dyDescent="0.25">
      <c r="A384" s="4" t="s">
        <v>14</v>
      </c>
      <c r="B384" s="4">
        <v>2828436</v>
      </c>
      <c r="C384" s="4">
        <v>834135</v>
      </c>
      <c r="D384" s="4" t="s">
        <v>471</v>
      </c>
      <c r="E384" s="5" t="s">
        <v>472</v>
      </c>
      <c r="F384" s="4" t="s">
        <v>29</v>
      </c>
      <c r="G384" s="4" t="s">
        <v>468</v>
      </c>
      <c r="H384" s="4">
        <v>3</v>
      </c>
      <c r="I384" s="4">
        <v>21</v>
      </c>
      <c r="J384" s="4" t="s">
        <v>20</v>
      </c>
      <c r="K384" s="10">
        <v>99</v>
      </c>
      <c r="L384" s="6"/>
      <c r="M384" s="4" t="s">
        <v>2110</v>
      </c>
      <c r="N384" s="4">
        <v>40</v>
      </c>
      <c r="O384" s="7">
        <v>3960</v>
      </c>
    </row>
    <row r="385" spans="1:15" x14ac:dyDescent="0.25">
      <c r="A385" s="4" t="s">
        <v>14</v>
      </c>
      <c r="B385" s="4">
        <v>2828506</v>
      </c>
      <c r="C385" s="4">
        <v>834149</v>
      </c>
      <c r="D385" s="4" t="s">
        <v>441</v>
      </c>
      <c r="E385" s="5" t="s">
        <v>442</v>
      </c>
      <c r="F385" s="4" t="s">
        <v>29</v>
      </c>
      <c r="G385" s="4" t="s">
        <v>18</v>
      </c>
      <c r="H385" s="4">
        <v>4</v>
      </c>
      <c r="I385" s="4">
        <v>21</v>
      </c>
      <c r="J385" s="4" t="s">
        <v>20</v>
      </c>
      <c r="K385" s="10">
        <v>395</v>
      </c>
      <c r="L385" s="6"/>
      <c r="M385" s="4" t="s">
        <v>2006</v>
      </c>
      <c r="N385" s="4">
        <v>20</v>
      </c>
      <c r="O385" s="7">
        <v>7900</v>
      </c>
    </row>
    <row r="386" spans="1:15" x14ac:dyDescent="0.25">
      <c r="A386" s="4" t="s">
        <v>14</v>
      </c>
      <c r="B386" s="4">
        <v>2828335</v>
      </c>
      <c r="C386" s="4">
        <v>834113</v>
      </c>
      <c r="D386" s="4" t="s">
        <v>54</v>
      </c>
      <c r="E386" s="5" t="s">
        <v>55</v>
      </c>
      <c r="F386" s="4" t="s">
        <v>17</v>
      </c>
      <c r="G386" s="4" t="s">
        <v>56</v>
      </c>
      <c r="H386" s="4">
        <v>3</v>
      </c>
      <c r="I386" s="4">
        <v>21</v>
      </c>
      <c r="J386" s="4" t="s">
        <v>20</v>
      </c>
      <c r="K386" s="10">
        <v>295</v>
      </c>
      <c r="L386" s="4">
        <v>6204440090</v>
      </c>
      <c r="M386" s="4" t="s">
        <v>2267</v>
      </c>
      <c r="N386" s="4">
        <v>40</v>
      </c>
      <c r="O386" s="7">
        <v>11800</v>
      </c>
    </row>
    <row r="387" spans="1:15" x14ac:dyDescent="0.25">
      <c r="A387" s="4" t="s">
        <v>14</v>
      </c>
      <c r="B387" s="4">
        <v>2828727</v>
      </c>
      <c r="C387" s="4">
        <v>834206</v>
      </c>
      <c r="D387" s="4" t="s">
        <v>984</v>
      </c>
      <c r="E387" s="5" t="s">
        <v>1869</v>
      </c>
      <c r="F387" s="4" t="s">
        <v>29</v>
      </c>
      <c r="G387" s="4" t="s">
        <v>67</v>
      </c>
      <c r="H387" s="4">
        <v>40</v>
      </c>
      <c r="I387" s="4">
        <v>21</v>
      </c>
      <c r="J387" s="4" t="s">
        <v>20</v>
      </c>
      <c r="K387" s="10">
        <v>150</v>
      </c>
      <c r="L387" s="4">
        <v>6203499000</v>
      </c>
      <c r="M387" s="4" t="s">
        <v>2066</v>
      </c>
      <c r="N387" s="4">
        <v>1</v>
      </c>
      <c r="O387" s="7">
        <v>150</v>
      </c>
    </row>
    <row r="388" spans="1:15" x14ac:dyDescent="0.25">
      <c r="A388" s="4" t="s">
        <v>14</v>
      </c>
      <c r="B388" s="4">
        <v>2828095</v>
      </c>
      <c r="C388" s="4">
        <v>834061</v>
      </c>
      <c r="D388" s="4" t="s">
        <v>1228</v>
      </c>
      <c r="E388" s="5" t="s">
        <v>1736</v>
      </c>
      <c r="F388" s="4" t="s">
        <v>17</v>
      </c>
      <c r="G388" s="4" t="s">
        <v>1999</v>
      </c>
      <c r="H388" s="4">
        <v>40</v>
      </c>
      <c r="I388" s="4">
        <v>21</v>
      </c>
      <c r="J388" s="4" t="s">
        <v>20</v>
      </c>
      <c r="K388" s="10">
        <v>125</v>
      </c>
      <c r="L388" s="6"/>
      <c r="M388" s="4" t="s">
        <v>2033</v>
      </c>
      <c r="N388" s="4">
        <v>7</v>
      </c>
      <c r="O388" s="7">
        <v>875</v>
      </c>
    </row>
    <row r="389" spans="1:15" x14ac:dyDescent="0.25">
      <c r="A389" s="4" t="s">
        <v>14</v>
      </c>
      <c r="B389" s="4">
        <v>2829221</v>
      </c>
      <c r="C389" s="4">
        <v>834311</v>
      </c>
      <c r="D389" s="4" t="s">
        <v>466</v>
      </c>
      <c r="E389" s="5" t="s">
        <v>2268</v>
      </c>
      <c r="F389" s="4" t="s">
        <v>17</v>
      </c>
      <c r="G389" s="4" t="s">
        <v>468</v>
      </c>
      <c r="H389" s="4">
        <v>1</v>
      </c>
      <c r="I389" s="4">
        <v>21</v>
      </c>
      <c r="J389" s="4" t="s">
        <v>20</v>
      </c>
      <c r="K389" s="10">
        <v>149</v>
      </c>
      <c r="L389" s="4">
        <v>6110309900</v>
      </c>
      <c r="M389" s="4" t="s">
        <v>2077</v>
      </c>
      <c r="N389" s="4">
        <v>11</v>
      </c>
      <c r="O389" s="7">
        <v>1639</v>
      </c>
    </row>
    <row r="390" spans="1:15" x14ac:dyDescent="0.25">
      <c r="A390" s="4" t="s">
        <v>14</v>
      </c>
      <c r="B390" s="4">
        <v>2829396</v>
      </c>
      <c r="C390" s="4">
        <v>834344</v>
      </c>
      <c r="D390" s="4" t="s">
        <v>260</v>
      </c>
      <c r="E390" s="5" t="s">
        <v>439</v>
      </c>
      <c r="F390" s="4" t="s">
        <v>17</v>
      </c>
      <c r="G390" s="4" t="s">
        <v>262</v>
      </c>
      <c r="H390" s="4">
        <v>0</v>
      </c>
      <c r="I390" s="4">
        <v>21</v>
      </c>
      <c r="J390" s="4" t="s">
        <v>20</v>
      </c>
      <c r="K390" s="10">
        <v>150</v>
      </c>
      <c r="L390" s="4">
        <v>6204530090</v>
      </c>
      <c r="M390" s="4" t="s">
        <v>2117</v>
      </c>
      <c r="N390" s="4">
        <v>30</v>
      </c>
      <c r="O390" s="7">
        <v>4500</v>
      </c>
    </row>
    <row r="391" spans="1:15" x14ac:dyDescent="0.25">
      <c r="A391" s="4" t="s">
        <v>14</v>
      </c>
      <c r="B391" s="4">
        <v>2829399</v>
      </c>
      <c r="C391" s="4">
        <v>834344</v>
      </c>
      <c r="D391" s="4" t="s">
        <v>260</v>
      </c>
      <c r="E391" s="5" t="s">
        <v>1200</v>
      </c>
      <c r="F391" s="4" t="s">
        <v>17</v>
      </c>
      <c r="G391" s="4" t="s">
        <v>262</v>
      </c>
      <c r="H391" s="4">
        <v>5</v>
      </c>
      <c r="I391" s="4">
        <v>21</v>
      </c>
      <c r="J391" s="4" t="s">
        <v>20</v>
      </c>
      <c r="K391" s="10">
        <v>150</v>
      </c>
      <c r="L391" s="4">
        <v>6204530090</v>
      </c>
      <c r="M391" s="4" t="s">
        <v>2117</v>
      </c>
      <c r="N391" s="4">
        <v>6</v>
      </c>
      <c r="O391" s="7">
        <v>900</v>
      </c>
    </row>
    <row r="392" spans="1:15" x14ac:dyDescent="0.25">
      <c r="A392" s="4" t="s">
        <v>14</v>
      </c>
      <c r="B392" s="4">
        <v>2828423</v>
      </c>
      <c r="C392" s="4">
        <v>834132</v>
      </c>
      <c r="D392" s="4" t="s">
        <v>1903</v>
      </c>
      <c r="E392" s="5" t="s">
        <v>2269</v>
      </c>
      <c r="F392" s="4" t="s">
        <v>29</v>
      </c>
      <c r="G392" s="4" t="s">
        <v>468</v>
      </c>
      <c r="H392" s="4">
        <v>3</v>
      </c>
      <c r="I392" s="4">
        <v>20</v>
      </c>
      <c r="J392" s="4" t="s">
        <v>20</v>
      </c>
      <c r="K392" s="10">
        <v>119</v>
      </c>
      <c r="L392" s="6"/>
      <c r="M392" s="4" t="s">
        <v>2154</v>
      </c>
      <c r="N392" s="4">
        <v>6</v>
      </c>
      <c r="O392" s="7">
        <v>714</v>
      </c>
    </row>
    <row r="393" spans="1:15" x14ac:dyDescent="0.25">
      <c r="A393" s="4" t="s">
        <v>14</v>
      </c>
      <c r="B393" s="4">
        <v>2828481</v>
      </c>
      <c r="C393" s="4">
        <v>834143</v>
      </c>
      <c r="D393" s="4" t="s">
        <v>109</v>
      </c>
      <c r="E393" s="5" t="s">
        <v>435</v>
      </c>
      <c r="F393" s="4" t="s">
        <v>29</v>
      </c>
      <c r="G393" s="4" t="s">
        <v>30</v>
      </c>
      <c r="H393" s="4">
        <v>3</v>
      </c>
      <c r="I393" s="4">
        <v>21</v>
      </c>
      <c r="J393" s="4" t="s">
        <v>20</v>
      </c>
      <c r="K393" s="10">
        <v>295</v>
      </c>
      <c r="L393" s="6"/>
      <c r="M393" s="4" t="s">
        <v>2006</v>
      </c>
      <c r="N393" s="4">
        <v>15</v>
      </c>
      <c r="O393" s="7">
        <v>4425</v>
      </c>
    </row>
    <row r="394" spans="1:15" x14ac:dyDescent="0.25">
      <c r="A394" s="4" t="s">
        <v>14</v>
      </c>
      <c r="B394" s="4">
        <v>2829177</v>
      </c>
      <c r="C394" s="4">
        <v>834301</v>
      </c>
      <c r="D394" s="4" t="s">
        <v>1598</v>
      </c>
      <c r="E394" s="5" t="s">
        <v>2270</v>
      </c>
      <c r="F394" s="4" t="s">
        <v>29</v>
      </c>
      <c r="G394" s="4" t="s">
        <v>1999</v>
      </c>
      <c r="H394" s="4">
        <v>45</v>
      </c>
      <c r="I394" s="4">
        <v>21</v>
      </c>
      <c r="J394" s="4" t="s">
        <v>20</v>
      </c>
      <c r="K394" s="10">
        <v>120</v>
      </c>
      <c r="L394" s="6"/>
      <c r="M394" s="4" t="s">
        <v>2123</v>
      </c>
      <c r="N394" s="4">
        <v>1</v>
      </c>
      <c r="O394" s="7">
        <v>120</v>
      </c>
    </row>
    <row r="395" spans="1:15" x14ac:dyDescent="0.25">
      <c r="A395" s="4" t="s">
        <v>14</v>
      </c>
      <c r="B395" s="4">
        <v>2828366</v>
      </c>
      <c r="C395" s="4">
        <v>834119</v>
      </c>
      <c r="D395" s="4" t="s">
        <v>793</v>
      </c>
      <c r="E395" s="5" t="s">
        <v>982</v>
      </c>
      <c r="F395" s="4" t="s">
        <v>17</v>
      </c>
      <c r="G395" s="4" t="s">
        <v>56</v>
      </c>
      <c r="H395" s="4">
        <v>4</v>
      </c>
      <c r="I395" s="4">
        <v>21</v>
      </c>
      <c r="J395" s="4" t="s">
        <v>20</v>
      </c>
      <c r="K395" s="10">
        <v>150</v>
      </c>
      <c r="L395" s="4">
        <v>6204430000</v>
      </c>
      <c r="M395" s="4" t="s">
        <v>2006</v>
      </c>
      <c r="N395" s="4">
        <v>13</v>
      </c>
      <c r="O395" s="7">
        <v>1950</v>
      </c>
    </row>
    <row r="396" spans="1:15" x14ac:dyDescent="0.25">
      <c r="A396" s="4" t="s">
        <v>14</v>
      </c>
      <c r="B396" s="4">
        <v>2829106</v>
      </c>
      <c r="C396" s="4">
        <v>834286</v>
      </c>
      <c r="D396" s="4" t="s">
        <v>1169</v>
      </c>
      <c r="E396" s="5" t="s">
        <v>1895</v>
      </c>
      <c r="F396" s="4" t="s">
        <v>29</v>
      </c>
      <c r="G396" s="4" t="s">
        <v>1999</v>
      </c>
      <c r="H396" s="4">
        <v>46</v>
      </c>
      <c r="I396" s="4">
        <v>21</v>
      </c>
      <c r="J396" s="4" t="s">
        <v>20</v>
      </c>
      <c r="K396" s="10">
        <v>120</v>
      </c>
      <c r="L396" s="6"/>
      <c r="M396" s="4" t="s">
        <v>2081</v>
      </c>
      <c r="N396" s="4">
        <v>2</v>
      </c>
      <c r="O396" s="7">
        <v>240</v>
      </c>
    </row>
    <row r="397" spans="1:15" x14ac:dyDescent="0.25">
      <c r="A397" s="4" t="s">
        <v>14</v>
      </c>
      <c r="B397" s="4">
        <v>2829374</v>
      </c>
      <c r="C397" s="4">
        <v>834340</v>
      </c>
      <c r="D397" s="4" t="s">
        <v>15</v>
      </c>
      <c r="E397" s="5" t="s">
        <v>226</v>
      </c>
      <c r="F397" s="4" t="s">
        <v>17</v>
      </c>
      <c r="G397" s="4" t="s">
        <v>18</v>
      </c>
      <c r="H397" s="4">
        <v>0</v>
      </c>
      <c r="I397" s="4">
        <v>21</v>
      </c>
      <c r="J397" s="4" t="s">
        <v>20</v>
      </c>
      <c r="K397" s="10">
        <v>425</v>
      </c>
      <c r="L397" s="6"/>
      <c r="M397" s="4" t="s">
        <v>2135</v>
      </c>
      <c r="N397" s="4">
        <v>15</v>
      </c>
      <c r="O397" s="7">
        <v>6375</v>
      </c>
    </row>
    <row r="398" spans="1:15" x14ac:dyDescent="0.25">
      <c r="A398" s="4" t="s">
        <v>14</v>
      </c>
      <c r="B398" s="4">
        <v>2827896</v>
      </c>
      <c r="C398" s="4">
        <v>834016</v>
      </c>
      <c r="D398" s="4" t="s">
        <v>637</v>
      </c>
      <c r="E398" s="5" t="s">
        <v>638</v>
      </c>
      <c r="F398" s="4" t="s">
        <v>17</v>
      </c>
      <c r="G398" s="4" t="s">
        <v>95</v>
      </c>
      <c r="H398" s="4">
        <v>4</v>
      </c>
      <c r="I398" s="4">
        <v>21</v>
      </c>
      <c r="J398" s="4" t="s">
        <v>20</v>
      </c>
      <c r="K398" s="10">
        <v>195</v>
      </c>
      <c r="L398" s="4">
        <v>6211429000</v>
      </c>
      <c r="M398" s="4" t="s">
        <v>2102</v>
      </c>
      <c r="N398" s="4">
        <v>15</v>
      </c>
      <c r="O398" s="7">
        <v>2925</v>
      </c>
    </row>
    <row r="399" spans="1:15" x14ac:dyDescent="0.25">
      <c r="A399" s="4" t="s">
        <v>14</v>
      </c>
      <c r="B399" s="4">
        <v>2828030</v>
      </c>
      <c r="C399" s="4">
        <v>834047</v>
      </c>
      <c r="D399" s="4" t="s">
        <v>1359</v>
      </c>
      <c r="E399" s="5" t="s">
        <v>1363</v>
      </c>
      <c r="F399" s="4" t="s">
        <v>17</v>
      </c>
      <c r="G399" s="4" t="s">
        <v>1999</v>
      </c>
      <c r="H399" s="4">
        <v>39</v>
      </c>
      <c r="I399" s="4">
        <v>21</v>
      </c>
      <c r="J399" s="4" t="s">
        <v>20</v>
      </c>
      <c r="K399" s="10">
        <v>149</v>
      </c>
      <c r="L399" s="6"/>
      <c r="M399" s="4" t="s">
        <v>2218</v>
      </c>
      <c r="N399" s="4">
        <v>4</v>
      </c>
      <c r="O399" s="7">
        <v>596</v>
      </c>
    </row>
    <row r="400" spans="1:15" x14ac:dyDescent="0.25">
      <c r="A400" s="4" t="s">
        <v>14</v>
      </c>
      <c r="B400" s="4">
        <v>2829290</v>
      </c>
      <c r="C400" s="4">
        <v>834324</v>
      </c>
      <c r="D400" s="4" t="s">
        <v>363</v>
      </c>
      <c r="E400" s="5" t="s">
        <v>367</v>
      </c>
      <c r="F400" s="4" t="s">
        <v>17</v>
      </c>
      <c r="G400" s="4" t="s">
        <v>18</v>
      </c>
      <c r="H400" s="4">
        <v>2</v>
      </c>
      <c r="I400" s="4">
        <v>20</v>
      </c>
      <c r="J400" s="4" t="s">
        <v>20</v>
      </c>
      <c r="K400" s="10">
        <v>335</v>
      </c>
      <c r="L400" s="4">
        <v>6202200019</v>
      </c>
      <c r="M400" s="4" t="s">
        <v>2253</v>
      </c>
      <c r="N400" s="4">
        <v>15</v>
      </c>
      <c r="O400" s="7">
        <v>5025</v>
      </c>
    </row>
    <row r="401" spans="1:15" x14ac:dyDescent="0.25">
      <c r="A401" s="4" t="s">
        <v>14</v>
      </c>
      <c r="B401" s="4">
        <v>2829196</v>
      </c>
      <c r="C401" s="4">
        <v>834306</v>
      </c>
      <c r="D401" s="4" t="s">
        <v>562</v>
      </c>
      <c r="E401" s="5" t="s">
        <v>1022</v>
      </c>
      <c r="F401" s="4" t="s">
        <v>17</v>
      </c>
      <c r="G401" s="4" t="s">
        <v>262</v>
      </c>
      <c r="H401" s="4">
        <v>5</v>
      </c>
      <c r="I401" s="4">
        <v>21</v>
      </c>
      <c r="J401" s="4" t="s">
        <v>20</v>
      </c>
      <c r="K401" s="10">
        <v>139</v>
      </c>
      <c r="L401" s="4">
        <v>6204530090</v>
      </c>
      <c r="M401" s="4" t="s">
        <v>2054</v>
      </c>
      <c r="N401" s="4">
        <v>15</v>
      </c>
      <c r="O401" s="7">
        <v>2085</v>
      </c>
    </row>
    <row r="402" spans="1:15" x14ac:dyDescent="0.25">
      <c r="A402" s="4" t="s">
        <v>14</v>
      </c>
      <c r="B402" s="4">
        <v>2828283</v>
      </c>
      <c r="C402" s="4">
        <v>834104</v>
      </c>
      <c r="D402" s="4" t="s">
        <v>1494</v>
      </c>
      <c r="E402" s="5" t="s">
        <v>1495</v>
      </c>
      <c r="F402" s="4" t="s">
        <v>17</v>
      </c>
      <c r="G402" s="4" t="s">
        <v>56</v>
      </c>
      <c r="H402" s="4">
        <v>0</v>
      </c>
      <c r="I402" s="4">
        <v>21</v>
      </c>
      <c r="J402" s="4" t="s">
        <v>20</v>
      </c>
      <c r="K402" s="10">
        <v>150</v>
      </c>
      <c r="L402" s="4">
        <v>6204430000</v>
      </c>
      <c r="M402" s="4" t="s">
        <v>2006</v>
      </c>
      <c r="N402" s="4">
        <v>4</v>
      </c>
      <c r="O402" s="7">
        <v>600</v>
      </c>
    </row>
    <row r="403" spans="1:15" x14ac:dyDescent="0.25">
      <c r="A403" s="4" t="s">
        <v>14</v>
      </c>
      <c r="B403" s="4">
        <v>2828982</v>
      </c>
      <c r="C403" s="4">
        <v>834264</v>
      </c>
      <c r="D403" s="4" t="s">
        <v>1115</v>
      </c>
      <c r="E403" s="5" t="s">
        <v>1610</v>
      </c>
      <c r="F403" s="4" t="s">
        <v>29</v>
      </c>
      <c r="G403" s="4" t="s">
        <v>568</v>
      </c>
      <c r="H403" s="4">
        <v>4</v>
      </c>
      <c r="I403" s="4">
        <v>21</v>
      </c>
      <c r="J403" s="4" t="s">
        <v>20</v>
      </c>
      <c r="K403" s="10">
        <v>119</v>
      </c>
      <c r="L403" s="4">
        <v>6205200090</v>
      </c>
      <c r="M403" s="4" t="s">
        <v>2025</v>
      </c>
      <c r="N403" s="4">
        <v>4</v>
      </c>
      <c r="O403" s="7">
        <v>476</v>
      </c>
    </row>
    <row r="404" spans="1:15" x14ac:dyDescent="0.25">
      <c r="A404" s="4" t="s">
        <v>14</v>
      </c>
      <c r="B404" s="4">
        <v>2829140</v>
      </c>
      <c r="C404" s="4">
        <v>834292</v>
      </c>
      <c r="D404" s="4" t="s">
        <v>722</v>
      </c>
      <c r="E404" s="5" t="s">
        <v>726</v>
      </c>
      <c r="F404" s="4" t="s">
        <v>29</v>
      </c>
      <c r="G404" s="4" t="s">
        <v>568</v>
      </c>
      <c r="H404" s="4">
        <v>4</v>
      </c>
      <c r="I404" s="4">
        <v>21</v>
      </c>
      <c r="J404" s="4" t="s">
        <v>20</v>
      </c>
      <c r="K404" s="10">
        <v>175</v>
      </c>
      <c r="L404" s="4">
        <v>6205200090</v>
      </c>
      <c r="M404" s="4" t="s">
        <v>2084</v>
      </c>
      <c r="N404" s="4">
        <v>15</v>
      </c>
      <c r="O404" s="7">
        <v>2625</v>
      </c>
    </row>
    <row r="405" spans="1:15" x14ac:dyDescent="0.25">
      <c r="A405" s="4" t="s">
        <v>14</v>
      </c>
      <c r="B405" s="4">
        <v>2828276</v>
      </c>
      <c r="C405" s="4">
        <v>834103</v>
      </c>
      <c r="D405" s="4" t="s">
        <v>457</v>
      </c>
      <c r="E405" s="5" t="s">
        <v>706</v>
      </c>
      <c r="F405" s="4" t="s">
        <v>17</v>
      </c>
      <c r="G405" s="4" t="s">
        <v>56</v>
      </c>
      <c r="H405" s="4">
        <v>4</v>
      </c>
      <c r="I405" s="4">
        <v>21</v>
      </c>
      <c r="J405" s="4" t="s">
        <v>20</v>
      </c>
      <c r="K405" s="10">
        <v>225</v>
      </c>
      <c r="L405" s="4">
        <v>6204420090</v>
      </c>
      <c r="M405" s="4" t="s">
        <v>2146</v>
      </c>
      <c r="N405" s="4">
        <v>15</v>
      </c>
      <c r="O405" s="7">
        <v>3375</v>
      </c>
    </row>
    <row r="406" spans="1:15" x14ac:dyDescent="0.25">
      <c r="A406" s="4" t="s">
        <v>14</v>
      </c>
      <c r="B406" s="4">
        <v>2828334</v>
      </c>
      <c r="C406" s="4">
        <v>834113</v>
      </c>
      <c r="D406" s="4" t="s">
        <v>54</v>
      </c>
      <c r="E406" s="5" t="s">
        <v>63</v>
      </c>
      <c r="F406" s="4" t="s">
        <v>17</v>
      </c>
      <c r="G406" s="4" t="s">
        <v>56</v>
      </c>
      <c r="H406" s="4">
        <v>2</v>
      </c>
      <c r="I406" s="4">
        <v>21</v>
      </c>
      <c r="J406" s="4" t="s">
        <v>20</v>
      </c>
      <c r="K406" s="10">
        <v>295</v>
      </c>
      <c r="L406" s="4">
        <v>6204440090</v>
      </c>
      <c r="M406" s="4" t="s">
        <v>2267</v>
      </c>
      <c r="N406" s="4">
        <v>39</v>
      </c>
      <c r="O406" s="7">
        <v>11505</v>
      </c>
    </row>
    <row r="407" spans="1:15" x14ac:dyDescent="0.25">
      <c r="A407" s="4" t="s">
        <v>14</v>
      </c>
      <c r="B407" s="4">
        <v>2829261</v>
      </c>
      <c r="C407" s="4">
        <v>834318</v>
      </c>
      <c r="D407" s="4" t="s">
        <v>810</v>
      </c>
      <c r="E407" s="5" t="s">
        <v>811</v>
      </c>
      <c r="F407" s="4" t="s">
        <v>17</v>
      </c>
      <c r="G407" s="4" t="s">
        <v>18</v>
      </c>
      <c r="H407" s="4">
        <v>1</v>
      </c>
      <c r="I407" s="4">
        <v>21</v>
      </c>
      <c r="J407" s="4" t="s">
        <v>20</v>
      </c>
      <c r="K407" s="10">
        <v>375</v>
      </c>
      <c r="L407" s="4">
        <v>6206300090</v>
      </c>
      <c r="M407" s="4" t="s">
        <v>2271</v>
      </c>
      <c r="N407" s="4">
        <v>6</v>
      </c>
      <c r="O407" s="7">
        <v>2250</v>
      </c>
    </row>
    <row r="408" spans="1:15" x14ac:dyDescent="0.25">
      <c r="A408" s="4" t="s">
        <v>14</v>
      </c>
      <c r="B408" s="4">
        <v>2828674</v>
      </c>
      <c r="C408" s="4">
        <v>834195</v>
      </c>
      <c r="D408" s="4" t="s">
        <v>401</v>
      </c>
      <c r="E408" s="5" t="s">
        <v>635</v>
      </c>
      <c r="F408" s="4" t="s">
        <v>17</v>
      </c>
      <c r="G408" s="4" t="s">
        <v>1999</v>
      </c>
      <c r="H408" s="4">
        <v>36</v>
      </c>
      <c r="I408" s="4">
        <v>21</v>
      </c>
      <c r="J408" s="4" t="s">
        <v>20</v>
      </c>
      <c r="K408" s="10">
        <v>195</v>
      </c>
      <c r="L408" s="6"/>
      <c r="M408" s="4" t="s">
        <v>2147</v>
      </c>
      <c r="N408" s="4">
        <v>15</v>
      </c>
      <c r="O408" s="7">
        <v>2925</v>
      </c>
    </row>
    <row r="409" spans="1:15" x14ac:dyDescent="0.25">
      <c r="A409" s="4" t="s">
        <v>14</v>
      </c>
      <c r="B409" s="4">
        <v>2829292</v>
      </c>
      <c r="C409" s="4">
        <v>834325</v>
      </c>
      <c r="D409" s="4" t="s">
        <v>659</v>
      </c>
      <c r="E409" s="5" t="s">
        <v>2272</v>
      </c>
      <c r="F409" s="4" t="s">
        <v>17</v>
      </c>
      <c r="G409" s="4" t="s">
        <v>18</v>
      </c>
      <c r="H409" s="4">
        <v>3</v>
      </c>
      <c r="I409" s="4">
        <v>21</v>
      </c>
      <c r="J409" s="4" t="s">
        <v>20</v>
      </c>
      <c r="K409" s="10">
        <v>1450</v>
      </c>
      <c r="L409" s="4">
        <v>6202200019</v>
      </c>
      <c r="M409" s="4" t="s">
        <v>2142</v>
      </c>
      <c r="N409" s="4">
        <v>2</v>
      </c>
      <c r="O409" s="7">
        <v>2900</v>
      </c>
    </row>
    <row r="410" spans="1:15" x14ac:dyDescent="0.25">
      <c r="A410" s="4" t="s">
        <v>14</v>
      </c>
      <c r="B410" s="4">
        <v>2828391</v>
      </c>
      <c r="C410" s="4">
        <v>834123</v>
      </c>
      <c r="D410" s="4" t="s">
        <v>198</v>
      </c>
      <c r="E410" s="5" t="s">
        <v>199</v>
      </c>
      <c r="F410" s="4" t="s">
        <v>17</v>
      </c>
      <c r="G410" s="4" t="s">
        <v>56</v>
      </c>
      <c r="H410" s="4">
        <v>1</v>
      </c>
      <c r="I410" s="4">
        <v>21</v>
      </c>
      <c r="J410" s="4" t="s">
        <v>20</v>
      </c>
      <c r="K410" s="10">
        <v>225</v>
      </c>
      <c r="L410" s="4">
        <v>6204440090</v>
      </c>
      <c r="M410" s="4" t="s">
        <v>2040</v>
      </c>
      <c r="N410" s="4">
        <v>30</v>
      </c>
      <c r="O410" s="7">
        <v>6750</v>
      </c>
    </row>
    <row r="411" spans="1:15" x14ac:dyDescent="0.25">
      <c r="A411" s="4" t="s">
        <v>14</v>
      </c>
      <c r="B411" s="4">
        <v>2829148</v>
      </c>
      <c r="C411" s="4">
        <v>834294</v>
      </c>
      <c r="D411" s="4" t="s">
        <v>1328</v>
      </c>
      <c r="E411" s="5" t="s">
        <v>1428</v>
      </c>
      <c r="F411" s="4" t="s">
        <v>29</v>
      </c>
      <c r="G411" s="4" t="s">
        <v>468</v>
      </c>
      <c r="H411" s="4" t="s">
        <v>105</v>
      </c>
      <c r="I411" s="4">
        <v>21</v>
      </c>
      <c r="J411" s="4" t="s">
        <v>20</v>
      </c>
      <c r="K411" s="10">
        <v>125</v>
      </c>
      <c r="L411" s="4">
        <v>6110209100</v>
      </c>
      <c r="M411" s="4" t="s">
        <v>2044</v>
      </c>
      <c r="N411" s="4">
        <v>8</v>
      </c>
      <c r="O411" s="7">
        <v>1000</v>
      </c>
    </row>
    <row r="412" spans="1:15" x14ac:dyDescent="0.25">
      <c r="A412" s="4" t="s">
        <v>14</v>
      </c>
      <c r="B412" s="4">
        <v>2828393</v>
      </c>
      <c r="C412" s="4">
        <v>834124</v>
      </c>
      <c r="D412" s="4" t="s">
        <v>1646</v>
      </c>
      <c r="E412" s="5" t="s">
        <v>1848</v>
      </c>
      <c r="F412" s="4" t="s">
        <v>17</v>
      </c>
      <c r="G412" s="4" t="s">
        <v>56</v>
      </c>
      <c r="H412" s="4">
        <v>2</v>
      </c>
      <c r="I412" s="4">
        <v>21</v>
      </c>
      <c r="J412" s="4" t="s">
        <v>20</v>
      </c>
      <c r="K412" s="10">
        <v>165</v>
      </c>
      <c r="L412" s="6"/>
      <c r="M412" s="4" t="s">
        <v>2079</v>
      </c>
      <c r="N412" s="4">
        <v>1</v>
      </c>
      <c r="O412" s="7">
        <v>165</v>
      </c>
    </row>
    <row r="413" spans="1:15" x14ac:dyDescent="0.25">
      <c r="A413" s="4" t="s">
        <v>14</v>
      </c>
      <c r="B413" s="4">
        <v>2829267</v>
      </c>
      <c r="C413" s="4">
        <v>834319</v>
      </c>
      <c r="D413" s="4" t="s">
        <v>607</v>
      </c>
      <c r="E413" s="5" t="s">
        <v>608</v>
      </c>
      <c r="F413" s="4" t="s">
        <v>17</v>
      </c>
      <c r="G413" s="4" t="s">
        <v>18</v>
      </c>
      <c r="H413" s="4">
        <v>2</v>
      </c>
      <c r="I413" s="4">
        <v>21</v>
      </c>
      <c r="J413" s="4" t="s">
        <v>20</v>
      </c>
      <c r="K413" s="10">
        <v>350</v>
      </c>
      <c r="L413" s="6"/>
      <c r="M413" s="4" t="s">
        <v>2106</v>
      </c>
      <c r="N413" s="4">
        <v>10</v>
      </c>
      <c r="O413" s="7">
        <v>3500</v>
      </c>
    </row>
    <row r="414" spans="1:15" x14ac:dyDescent="0.25">
      <c r="A414" s="4" t="s">
        <v>14</v>
      </c>
      <c r="B414" s="4">
        <v>2829042</v>
      </c>
      <c r="C414" s="4">
        <v>834273</v>
      </c>
      <c r="D414" s="4" t="s">
        <v>501</v>
      </c>
      <c r="E414" s="5" t="s">
        <v>886</v>
      </c>
      <c r="F414" s="4" t="s">
        <v>29</v>
      </c>
      <c r="G414" s="4" t="s">
        <v>67</v>
      </c>
      <c r="H414" s="4">
        <v>2</v>
      </c>
      <c r="I414" s="4">
        <v>21</v>
      </c>
      <c r="J414" s="4" t="s">
        <v>20</v>
      </c>
      <c r="K414" s="10">
        <v>325</v>
      </c>
      <c r="L414" s="6"/>
      <c r="M414" s="4" t="s">
        <v>2148</v>
      </c>
      <c r="N414" s="4">
        <v>6</v>
      </c>
      <c r="O414" s="7">
        <v>1950</v>
      </c>
    </row>
    <row r="415" spans="1:15" x14ac:dyDescent="0.25">
      <c r="A415" s="4" t="s">
        <v>14</v>
      </c>
      <c r="B415" s="4">
        <v>2828951</v>
      </c>
      <c r="C415" s="4">
        <v>834258</v>
      </c>
      <c r="D415" s="4" t="s">
        <v>1414</v>
      </c>
      <c r="E415" s="5" t="s">
        <v>2273</v>
      </c>
      <c r="F415" s="4" t="s">
        <v>29</v>
      </c>
      <c r="G415" s="4" t="s">
        <v>1999</v>
      </c>
      <c r="H415" s="4">
        <v>41</v>
      </c>
      <c r="I415" s="4">
        <v>21</v>
      </c>
      <c r="J415" s="4" t="s">
        <v>20</v>
      </c>
      <c r="K415" s="10">
        <v>175</v>
      </c>
      <c r="L415" s="6"/>
      <c r="M415" s="4" t="s">
        <v>2274</v>
      </c>
      <c r="N415" s="4">
        <v>1</v>
      </c>
      <c r="O415" s="7">
        <v>175</v>
      </c>
    </row>
    <row r="416" spans="1:15" x14ac:dyDescent="0.25">
      <c r="A416" s="4" t="s">
        <v>14</v>
      </c>
      <c r="B416" s="4">
        <v>2828333</v>
      </c>
      <c r="C416" s="4">
        <v>834113</v>
      </c>
      <c r="D416" s="4" t="s">
        <v>54</v>
      </c>
      <c r="E416" s="5" t="s">
        <v>61</v>
      </c>
      <c r="F416" s="4" t="s">
        <v>17</v>
      </c>
      <c r="G416" s="4" t="s">
        <v>56</v>
      </c>
      <c r="H416" s="4">
        <v>4</v>
      </c>
      <c r="I416" s="4">
        <v>21</v>
      </c>
      <c r="J416" s="4" t="s">
        <v>20</v>
      </c>
      <c r="K416" s="10">
        <v>295</v>
      </c>
      <c r="L416" s="4">
        <v>6204440090</v>
      </c>
      <c r="M416" s="4" t="s">
        <v>2267</v>
      </c>
      <c r="N416" s="4">
        <v>40</v>
      </c>
      <c r="O416" s="7">
        <v>11800</v>
      </c>
    </row>
    <row r="417" spans="1:15" x14ac:dyDescent="0.25">
      <c r="A417" s="4" t="s">
        <v>14</v>
      </c>
      <c r="B417" s="4">
        <v>2828601</v>
      </c>
      <c r="C417" s="4">
        <v>834168</v>
      </c>
      <c r="D417" s="4" t="s">
        <v>679</v>
      </c>
      <c r="E417" s="5" t="s">
        <v>680</v>
      </c>
      <c r="F417" s="4" t="s">
        <v>29</v>
      </c>
      <c r="G417" s="4" t="s">
        <v>67</v>
      </c>
      <c r="H417" s="4">
        <v>32</v>
      </c>
      <c r="I417" s="4">
        <v>21</v>
      </c>
      <c r="J417" s="4" t="s">
        <v>294</v>
      </c>
      <c r="K417" s="10">
        <v>125</v>
      </c>
      <c r="L417" s="6"/>
      <c r="M417" s="4" t="s">
        <v>2275</v>
      </c>
      <c r="N417" s="4">
        <v>30</v>
      </c>
      <c r="O417" s="7">
        <v>3750</v>
      </c>
    </row>
    <row r="418" spans="1:15" x14ac:dyDescent="0.25">
      <c r="A418" s="4" t="s">
        <v>14</v>
      </c>
      <c r="B418" s="4">
        <v>2828258</v>
      </c>
      <c r="C418" s="4">
        <v>834099</v>
      </c>
      <c r="D418" s="4" t="s">
        <v>1349</v>
      </c>
      <c r="E418" s="5" t="s">
        <v>1350</v>
      </c>
      <c r="F418" s="4" t="s">
        <v>17</v>
      </c>
      <c r="G418" s="4" t="s">
        <v>56</v>
      </c>
      <c r="H418" s="4">
        <v>1</v>
      </c>
      <c r="I418" s="4">
        <v>21</v>
      </c>
      <c r="J418" s="4" t="s">
        <v>294</v>
      </c>
      <c r="K418" s="10">
        <v>199</v>
      </c>
      <c r="L418" s="6"/>
      <c r="M418" s="4" t="s">
        <v>2185</v>
      </c>
      <c r="N418" s="4">
        <v>14</v>
      </c>
      <c r="O418" s="7">
        <v>2786</v>
      </c>
    </row>
    <row r="419" spans="1:15" x14ac:dyDescent="0.25">
      <c r="A419" s="4" t="s">
        <v>14</v>
      </c>
      <c r="B419" s="4">
        <v>2828996</v>
      </c>
      <c r="C419" s="4">
        <v>834125</v>
      </c>
      <c r="D419" s="4" t="s">
        <v>1173</v>
      </c>
      <c r="E419" s="5" t="s">
        <v>2276</v>
      </c>
      <c r="F419" s="4" t="s">
        <v>29</v>
      </c>
      <c r="G419" s="4" t="s">
        <v>468</v>
      </c>
      <c r="H419" s="4">
        <v>2</v>
      </c>
      <c r="I419" s="4">
        <v>21</v>
      </c>
      <c r="J419" s="4" t="s">
        <v>20</v>
      </c>
      <c r="K419" s="10">
        <v>119</v>
      </c>
      <c r="L419" s="4">
        <v>6110113000</v>
      </c>
      <c r="M419" s="4" t="s">
        <v>2125</v>
      </c>
      <c r="N419" s="4">
        <v>2</v>
      </c>
      <c r="O419" s="7">
        <v>238</v>
      </c>
    </row>
    <row r="420" spans="1:15" x14ac:dyDescent="0.25">
      <c r="A420" s="4" t="s">
        <v>14</v>
      </c>
      <c r="B420" s="4">
        <v>2828466</v>
      </c>
      <c r="C420" s="4">
        <v>834140</v>
      </c>
      <c r="D420" s="4" t="s">
        <v>116</v>
      </c>
      <c r="E420" s="5" t="s">
        <v>601</v>
      </c>
      <c r="F420" s="4" t="s">
        <v>29</v>
      </c>
      <c r="G420" s="4" t="s">
        <v>30</v>
      </c>
      <c r="H420" s="4">
        <v>1</v>
      </c>
      <c r="I420" s="4">
        <v>21</v>
      </c>
      <c r="J420" s="4" t="s">
        <v>20</v>
      </c>
      <c r="K420" s="10">
        <v>225</v>
      </c>
      <c r="L420" s="6"/>
      <c r="M420" s="4" t="s">
        <v>2022</v>
      </c>
      <c r="N420" s="4">
        <v>15</v>
      </c>
      <c r="O420" s="7">
        <v>3375</v>
      </c>
    </row>
    <row r="421" spans="1:15" x14ac:dyDescent="0.25">
      <c r="A421" s="4" t="s">
        <v>14</v>
      </c>
      <c r="B421" s="4">
        <v>2828861</v>
      </c>
      <c r="C421" s="4">
        <v>834240</v>
      </c>
      <c r="D421" s="4" t="s">
        <v>2219</v>
      </c>
      <c r="E421" s="5" t="s">
        <v>2277</v>
      </c>
      <c r="F421" s="4" t="s">
        <v>29</v>
      </c>
      <c r="G421" s="4" t="s">
        <v>568</v>
      </c>
      <c r="H421" s="4">
        <v>3</v>
      </c>
      <c r="I421" s="4">
        <v>21</v>
      </c>
      <c r="J421" s="4" t="s">
        <v>294</v>
      </c>
      <c r="K421" s="10">
        <v>85</v>
      </c>
      <c r="L421" s="6"/>
      <c r="M421" s="4" t="s">
        <v>2014</v>
      </c>
      <c r="N421" s="4">
        <v>3</v>
      </c>
      <c r="O421" s="7">
        <v>255</v>
      </c>
    </row>
    <row r="422" spans="1:15" x14ac:dyDescent="0.25">
      <c r="A422" s="4" t="s">
        <v>14</v>
      </c>
      <c r="B422" s="4">
        <v>2829011</v>
      </c>
      <c r="C422" s="4">
        <v>834268</v>
      </c>
      <c r="D422" s="4" t="s">
        <v>1302</v>
      </c>
      <c r="E422" s="5" t="s">
        <v>1680</v>
      </c>
      <c r="F422" s="4" t="s">
        <v>29</v>
      </c>
      <c r="G422" s="4" t="s">
        <v>568</v>
      </c>
      <c r="H422" s="4">
        <v>5</v>
      </c>
      <c r="I422" s="4">
        <v>21</v>
      </c>
      <c r="J422" s="4" t="s">
        <v>20</v>
      </c>
      <c r="K422" s="10">
        <v>99</v>
      </c>
      <c r="L422" s="4">
        <v>6205200090</v>
      </c>
      <c r="M422" s="4" t="s">
        <v>2056</v>
      </c>
      <c r="N422" s="4">
        <v>5</v>
      </c>
      <c r="O422" s="7">
        <v>495</v>
      </c>
    </row>
    <row r="423" spans="1:15" x14ac:dyDescent="0.25">
      <c r="A423" s="4" t="s">
        <v>14</v>
      </c>
      <c r="B423" s="4">
        <v>2829419</v>
      </c>
      <c r="C423" s="4">
        <v>834348</v>
      </c>
      <c r="D423" s="4" t="s">
        <v>1030</v>
      </c>
      <c r="E423" s="5" t="s">
        <v>1077</v>
      </c>
      <c r="F423" s="4" t="s">
        <v>17</v>
      </c>
      <c r="G423" s="4" t="s">
        <v>468</v>
      </c>
      <c r="H423" s="4" t="s">
        <v>105</v>
      </c>
      <c r="I423" s="4">
        <v>21</v>
      </c>
      <c r="J423" s="4" t="s">
        <v>20</v>
      </c>
      <c r="K423" s="10">
        <v>150</v>
      </c>
      <c r="L423" s="4">
        <v>6110309900</v>
      </c>
      <c r="M423" s="4" t="s">
        <v>2278</v>
      </c>
      <c r="N423" s="4">
        <v>10</v>
      </c>
      <c r="O423" s="7">
        <v>1500</v>
      </c>
    </row>
    <row r="424" spans="1:15" x14ac:dyDescent="0.25">
      <c r="A424" s="4" t="s">
        <v>14</v>
      </c>
      <c r="B424" s="4">
        <v>2828218</v>
      </c>
      <c r="C424" s="4">
        <v>834091</v>
      </c>
      <c r="D424" s="4" t="s">
        <v>139</v>
      </c>
      <c r="E424" s="5" t="s">
        <v>239</v>
      </c>
      <c r="F424" s="4" t="s">
        <v>17</v>
      </c>
      <c r="G424" s="4" t="s">
        <v>30</v>
      </c>
      <c r="H424" s="4">
        <v>3</v>
      </c>
      <c r="I424" s="4">
        <v>21</v>
      </c>
      <c r="J424" s="4" t="s">
        <v>20</v>
      </c>
      <c r="K424" s="10">
        <v>199</v>
      </c>
      <c r="L424" s="6"/>
      <c r="M424" s="4" t="s">
        <v>2179</v>
      </c>
      <c r="N424" s="4">
        <v>40</v>
      </c>
      <c r="O424" s="7">
        <v>7960</v>
      </c>
    </row>
    <row r="425" spans="1:15" x14ac:dyDescent="0.25">
      <c r="A425" s="4" t="s">
        <v>14</v>
      </c>
      <c r="B425" s="4">
        <v>2829203</v>
      </c>
      <c r="C425" s="4">
        <v>834308</v>
      </c>
      <c r="D425" s="4" t="s">
        <v>479</v>
      </c>
      <c r="E425" s="5" t="s">
        <v>791</v>
      </c>
      <c r="F425" s="4" t="s">
        <v>17</v>
      </c>
      <c r="G425" s="4" t="s">
        <v>262</v>
      </c>
      <c r="H425" s="4">
        <v>1</v>
      </c>
      <c r="I425" s="4">
        <v>21</v>
      </c>
      <c r="J425" s="4" t="s">
        <v>20</v>
      </c>
      <c r="K425" s="10">
        <v>99</v>
      </c>
      <c r="L425" s="4">
        <v>6204530090</v>
      </c>
      <c r="M425" s="4" t="s">
        <v>2083</v>
      </c>
      <c r="N425" s="4">
        <v>34</v>
      </c>
      <c r="O425" s="7">
        <v>3366</v>
      </c>
    </row>
    <row r="426" spans="1:15" x14ac:dyDescent="0.25">
      <c r="A426" s="4" t="s">
        <v>14</v>
      </c>
      <c r="B426" s="4">
        <v>2828346</v>
      </c>
      <c r="C426" s="4">
        <v>834115</v>
      </c>
      <c r="D426" s="4" t="s">
        <v>1418</v>
      </c>
      <c r="E426" s="5" t="s">
        <v>1832</v>
      </c>
      <c r="F426" s="4" t="s">
        <v>17</v>
      </c>
      <c r="G426" s="4" t="s">
        <v>56</v>
      </c>
      <c r="H426" s="4">
        <v>0</v>
      </c>
      <c r="I426" s="4">
        <v>21</v>
      </c>
      <c r="J426" s="4" t="s">
        <v>20</v>
      </c>
      <c r="K426" s="10">
        <v>175</v>
      </c>
      <c r="L426" s="6"/>
      <c r="M426" s="4" t="s">
        <v>2092</v>
      </c>
      <c r="N426" s="4">
        <v>3</v>
      </c>
      <c r="O426" s="7">
        <v>525</v>
      </c>
    </row>
    <row r="427" spans="1:15" x14ac:dyDescent="0.25">
      <c r="A427" s="4" t="s">
        <v>14</v>
      </c>
      <c r="B427" s="4">
        <v>2829418</v>
      </c>
      <c r="C427" s="4">
        <v>834348</v>
      </c>
      <c r="D427" s="4" t="s">
        <v>1030</v>
      </c>
      <c r="E427" s="5" t="s">
        <v>1031</v>
      </c>
      <c r="F427" s="4" t="s">
        <v>17</v>
      </c>
      <c r="G427" s="4" t="s">
        <v>468</v>
      </c>
      <c r="H427" s="4" t="s">
        <v>29</v>
      </c>
      <c r="I427" s="4">
        <v>21</v>
      </c>
      <c r="J427" s="4" t="s">
        <v>20</v>
      </c>
      <c r="K427" s="10">
        <v>150</v>
      </c>
      <c r="L427" s="4">
        <v>6110309900</v>
      </c>
      <c r="M427" s="4" t="s">
        <v>2278</v>
      </c>
      <c r="N427" s="4">
        <v>15</v>
      </c>
      <c r="O427" s="7">
        <v>2250</v>
      </c>
    </row>
    <row r="428" spans="1:15" x14ac:dyDescent="0.25">
      <c r="A428" s="4" t="s">
        <v>14</v>
      </c>
      <c r="B428" s="4">
        <v>2828679</v>
      </c>
      <c r="C428" s="4">
        <v>834196</v>
      </c>
      <c r="D428" s="4" t="s">
        <v>840</v>
      </c>
      <c r="E428" s="5" t="s">
        <v>1861</v>
      </c>
      <c r="F428" s="4" t="s">
        <v>17</v>
      </c>
      <c r="G428" s="4" t="s">
        <v>1999</v>
      </c>
      <c r="H428" s="4">
        <v>38</v>
      </c>
      <c r="I428" s="4">
        <v>21</v>
      </c>
      <c r="J428" s="4" t="s">
        <v>20</v>
      </c>
      <c r="K428" s="10">
        <v>150</v>
      </c>
      <c r="L428" s="6"/>
      <c r="M428" s="4" t="s">
        <v>2023</v>
      </c>
      <c r="N428" s="4">
        <v>9</v>
      </c>
      <c r="O428" s="7">
        <v>1350</v>
      </c>
    </row>
    <row r="429" spans="1:15" x14ac:dyDescent="0.25">
      <c r="A429" s="4" t="s">
        <v>14</v>
      </c>
      <c r="B429" s="4">
        <v>2829455</v>
      </c>
      <c r="C429" s="4">
        <v>834355</v>
      </c>
      <c r="D429" s="4" t="s">
        <v>511</v>
      </c>
      <c r="E429" s="5" t="s">
        <v>828</v>
      </c>
      <c r="F429" s="4" t="s">
        <v>17</v>
      </c>
      <c r="G429" s="4" t="s">
        <v>468</v>
      </c>
      <c r="H429" s="4">
        <v>3</v>
      </c>
      <c r="I429" s="4">
        <v>21</v>
      </c>
      <c r="J429" s="4" t="s">
        <v>20</v>
      </c>
      <c r="K429" s="10">
        <v>110</v>
      </c>
      <c r="L429" s="4">
        <v>6110209900</v>
      </c>
      <c r="M429" s="4" t="s">
        <v>2071</v>
      </c>
      <c r="N429" s="4">
        <v>39</v>
      </c>
      <c r="O429" s="7">
        <v>4290</v>
      </c>
    </row>
    <row r="430" spans="1:15" x14ac:dyDescent="0.25">
      <c r="A430" s="4" t="s">
        <v>14</v>
      </c>
      <c r="B430" s="4">
        <v>2828785</v>
      </c>
      <c r="C430" s="4">
        <v>834219</v>
      </c>
      <c r="D430" s="4" t="s">
        <v>2279</v>
      </c>
      <c r="E430" s="5" t="s">
        <v>2280</v>
      </c>
      <c r="F430" s="4" t="s">
        <v>17</v>
      </c>
      <c r="G430" s="4" t="s">
        <v>1999</v>
      </c>
      <c r="H430" s="4">
        <v>38</v>
      </c>
      <c r="I430" s="4">
        <v>21</v>
      </c>
      <c r="J430" s="4" t="s">
        <v>20</v>
      </c>
      <c r="K430" s="10">
        <v>195</v>
      </c>
      <c r="L430" s="6"/>
      <c r="M430" s="4" t="s">
        <v>2281</v>
      </c>
      <c r="N430" s="4">
        <v>1</v>
      </c>
      <c r="O430" s="7">
        <v>195</v>
      </c>
    </row>
    <row r="431" spans="1:15" x14ac:dyDescent="0.25">
      <c r="A431" s="4" t="s">
        <v>14</v>
      </c>
      <c r="B431" s="4">
        <v>2828932</v>
      </c>
      <c r="C431" s="4">
        <v>834255</v>
      </c>
      <c r="D431" s="4" t="s">
        <v>1306</v>
      </c>
      <c r="E431" s="5" t="s">
        <v>1379</v>
      </c>
      <c r="F431" s="4" t="s">
        <v>29</v>
      </c>
      <c r="G431" s="4" t="s">
        <v>568</v>
      </c>
      <c r="H431" s="4">
        <v>4</v>
      </c>
      <c r="I431" s="4">
        <v>21</v>
      </c>
      <c r="J431" s="4" t="s">
        <v>20</v>
      </c>
      <c r="K431" s="10">
        <v>99</v>
      </c>
      <c r="L431" s="6"/>
      <c r="M431" s="4" t="s">
        <v>2014</v>
      </c>
      <c r="N431" s="4">
        <v>9</v>
      </c>
      <c r="O431" s="7">
        <v>891</v>
      </c>
    </row>
    <row r="432" spans="1:15" x14ac:dyDescent="0.25">
      <c r="A432" s="4" t="s">
        <v>14</v>
      </c>
      <c r="B432" s="4">
        <v>2828242</v>
      </c>
      <c r="C432" s="4">
        <v>834096</v>
      </c>
      <c r="D432" s="4" t="s">
        <v>172</v>
      </c>
      <c r="E432" s="5" t="s">
        <v>235</v>
      </c>
      <c r="F432" s="4" t="s">
        <v>17</v>
      </c>
      <c r="G432" s="4" t="s">
        <v>56</v>
      </c>
      <c r="H432" s="4">
        <v>2</v>
      </c>
      <c r="I432" s="4">
        <v>21</v>
      </c>
      <c r="J432" s="4" t="s">
        <v>20</v>
      </c>
      <c r="K432" s="10">
        <v>179</v>
      </c>
      <c r="L432" s="6"/>
      <c r="M432" s="4" t="s">
        <v>2239</v>
      </c>
      <c r="N432" s="4">
        <v>39</v>
      </c>
      <c r="O432" s="7">
        <v>6981</v>
      </c>
    </row>
    <row r="433" spans="1:15" x14ac:dyDescent="0.25">
      <c r="A433" s="4" t="s">
        <v>14</v>
      </c>
      <c r="B433" s="4">
        <v>2828090</v>
      </c>
      <c r="C433" s="4">
        <v>834061</v>
      </c>
      <c r="D433" s="4" t="s">
        <v>1228</v>
      </c>
      <c r="E433" s="5" t="s">
        <v>1326</v>
      </c>
      <c r="F433" s="4" t="s">
        <v>17</v>
      </c>
      <c r="G433" s="4" t="s">
        <v>1999</v>
      </c>
      <c r="H433" s="4">
        <v>39</v>
      </c>
      <c r="I433" s="4">
        <v>21</v>
      </c>
      <c r="J433" s="4" t="s">
        <v>20</v>
      </c>
      <c r="K433" s="10">
        <v>125</v>
      </c>
      <c r="L433" s="6"/>
      <c r="M433" s="4" t="s">
        <v>2033</v>
      </c>
      <c r="N433" s="4">
        <v>8</v>
      </c>
      <c r="O433" s="7">
        <v>1000</v>
      </c>
    </row>
    <row r="434" spans="1:15" x14ac:dyDescent="0.25">
      <c r="A434" s="4" t="s">
        <v>14</v>
      </c>
      <c r="B434" s="4">
        <v>2828403</v>
      </c>
      <c r="C434" s="4">
        <v>834127</v>
      </c>
      <c r="D434" s="4" t="s">
        <v>1371</v>
      </c>
      <c r="E434" s="5" t="s">
        <v>1612</v>
      </c>
      <c r="F434" s="4" t="s">
        <v>29</v>
      </c>
      <c r="G434" s="4" t="s">
        <v>468</v>
      </c>
      <c r="H434" s="4">
        <v>7</v>
      </c>
      <c r="I434" s="4">
        <v>21</v>
      </c>
      <c r="J434" s="4" t="s">
        <v>20</v>
      </c>
      <c r="K434" s="10">
        <v>119</v>
      </c>
      <c r="L434" s="6"/>
      <c r="M434" s="4" t="s">
        <v>2282</v>
      </c>
      <c r="N434" s="4">
        <v>3</v>
      </c>
      <c r="O434" s="7">
        <v>357</v>
      </c>
    </row>
    <row r="435" spans="1:15" x14ac:dyDescent="0.25">
      <c r="A435" s="4" t="s">
        <v>14</v>
      </c>
      <c r="B435" s="4">
        <v>2828229</v>
      </c>
      <c r="C435" s="4">
        <v>834094</v>
      </c>
      <c r="D435" s="4" t="s">
        <v>292</v>
      </c>
      <c r="E435" s="5" t="s">
        <v>387</v>
      </c>
      <c r="F435" s="4" t="s">
        <v>17</v>
      </c>
      <c r="G435" s="4" t="s">
        <v>56</v>
      </c>
      <c r="H435" s="4">
        <v>2</v>
      </c>
      <c r="I435" s="4">
        <v>21</v>
      </c>
      <c r="J435" s="4" t="s">
        <v>294</v>
      </c>
      <c r="K435" s="10">
        <v>149</v>
      </c>
      <c r="L435" s="4">
        <v>6204430000</v>
      </c>
      <c r="M435" s="4" t="s">
        <v>2104</v>
      </c>
      <c r="N435" s="4">
        <v>40</v>
      </c>
      <c r="O435" s="7">
        <v>5960</v>
      </c>
    </row>
    <row r="436" spans="1:15" x14ac:dyDescent="0.25">
      <c r="A436" s="4" t="s">
        <v>14</v>
      </c>
      <c r="B436" s="4">
        <v>2829138</v>
      </c>
      <c r="C436" s="4">
        <v>834292</v>
      </c>
      <c r="D436" s="4" t="s">
        <v>722</v>
      </c>
      <c r="E436" s="5" t="s">
        <v>728</v>
      </c>
      <c r="F436" s="4" t="s">
        <v>29</v>
      </c>
      <c r="G436" s="4" t="s">
        <v>568</v>
      </c>
      <c r="H436" s="4">
        <v>3</v>
      </c>
      <c r="I436" s="4">
        <v>21</v>
      </c>
      <c r="J436" s="4" t="s">
        <v>20</v>
      </c>
      <c r="K436" s="10">
        <v>175</v>
      </c>
      <c r="L436" s="4">
        <v>6205200090</v>
      </c>
      <c r="M436" s="4" t="s">
        <v>2084</v>
      </c>
      <c r="N436" s="4">
        <v>15</v>
      </c>
      <c r="O436" s="7">
        <v>2625</v>
      </c>
    </row>
    <row r="437" spans="1:15" x14ac:dyDescent="0.25">
      <c r="A437" s="4" t="s">
        <v>14</v>
      </c>
      <c r="B437" s="4">
        <v>2828859</v>
      </c>
      <c r="C437" s="4">
        <v>834239</v>
      </c>
      <c r="D437" s="4" t="s">
        <v>1250</v>
      </c>
      <c r="E437" s="5" t="s">
        <v>2283</v>
      </c>
      <c r="F437" s="4" t="s">
        <v>29</v>
      </c>
      <c r="G437" s="4" t="s">
        <v>67</v>
      </c>
      <c r="H437" s="4">
        <v>4</v>
      </c>
      <c r="I437" s="4">
        <v>21</v>
      </c>
      <c r="J437" s="4" t="s">
        <v>294</v>
      </c>
      <c r="K437" s="10">
        <v>279</v>
      </c>
      <c r="L437" s="6"/>
      <c r="M437" s="4" t="s">
        <v>2085</v>
      </c>
      <c r="N437" s="4">
        <v>4</v>
      </c>
      <c r="O437" s="7">
        <v>1116</v>
      </c>
    </row>
    <row r="438" spans="1:15" x14ac:dyDescent="0.25">
      <c r="A438" s="4" t="s">
        <v>14</v>
      </c>
      <c r="B438" s="4">
        <v>2828832</v>
      </c>
      <c r="C438" s="4">
        <v>834233</v>
      </c>
      <c r="D438" s="4" t="s">
        <v>2048</v>
      </c>
      <c r="E438" s="5" t="s">
        <v>2284</v>
      </c>
      <c r="F438" s="4" t="s">
        <v>29</v>
      </c>
      <c r="G438" s="4" t="s">
        <v>1999</v>
      </c>
      <c r="H438" s="4">
        <v>41</v>
      </c>
      <c r="I438" s="4">
        <v>21</v>
      </c>
      <c r="J438" s="4" t="s">
        <v>20</v>
      </c>
      <c r="K438" s="10">
        <v>99</v>
      </c>
      <c r="L438" s="6"/>
      <c r="M438" s="4" t="s">
        <v>2050</v>
      </c>
      <c r="N438" s="4">
        <v>1</v>
      </c>
      <c r="O438" s="7">
        <v>99</v>
      </c>
    </row>
    <row r="439" spans="1:15" x14ac:dyDescent="0.25">
      <c r="A439" s="4" t="s">
        <v>14</v>
      </c>
      <c r="B439" s="4">
        <v>2829420</v>
      </c>
      <c r="C439" s="4">
        <v>834348</v>
      </c>
      <c r="D439" s="4" t="s">
        <v>1030</v>
      </c>
      <c r="E439" s="5" t="s">
        <v>2285</v>
      </c>
      <c r="F439" s="4" t="s">
        <v>17</v>
      </c>
      <c r="G439" s="4" t="s">
        <v>468</v>
      </c>
      <c r="H439" s="4" t="s">
        <v>101</v>
      </c>
      <c r="I439" s="4">
        <v>21</v>
      </c>
      <c r="J439" s="4" t="s">
        <v>20</v>
      </c>
      <c r="K439" s="10">
        <v>150</v>
      </c>
      <c r="L439" s="4">
        <v>6110309900</v>
      </c>
      <c r="M439" s="4" t="s">
        <v>2278</v>
      </c>
      <c r="N439" s="4">
        <v>1</v>
      </c>
      <c r="O439" s="7">
        <v>150</v>
      </c>
    </row>
    <row r="440" spans="1:15" x14ac:dyDescent="0.25">
      <c r="A440" s="4" t="s">
        <v>14</v>
      </c>
      <c r="B440" s="4">
        <v>2828305</v>
      </c>
      <c r="C440" s="4">
        <v>834108</v>
      </c>
      <c r="D440" s="4" t="s">
        <v>708</v>
      </c>
      <c r="E440" s="5" t="s">
        <v>2286</v>
      </c>
      <c r="F440" s="4" t="s">
        <v>17</v>
      </c>
      <c r="G440" s="4" t="s">
        <v>56</v>
      </c>
      <c r="H440" s="4">
        <v>5</v>
      </c>
      <c r="I440" s="4">
        <v>20</v>
      </c>
      <c r="J440" s="4" t="s">
        <v>20</v>
      </c>
      <c r="K440" s="10">
        <v>269</v>
      </c>
      <c r="L440" s="6"/>
      <c r="M440" s="4" t="s">
        <v>2059</v>
      </c>
      <c r="N440" s="4">
        <v>1</v>
      </c>
      <c r="O440" s="7">
        <v>269</v>
      </c>
    </row>
    <row r="441" spans="1:15" x14ac:dyDescent="0.25">
      <c r="A441" s="4" t="s">
        <v>14</v>
      </c>
      <c r="B441" s="4">
        <v>2829258</v>
      </c>
      <c r="C441" s="4">
        <v>834318</v>
      </c>
      <c r="D441" s="4" t="s">
        <v>810</v>
      </c>
      <c r="E441" s="5" t="s">
        <v>1590</v>
      </c>
      <c r="F441" s="4" t="s">
        <v>17</v>
      </c>
      <c r="G441" s="4" t="s">
        <v>18</v>
      </c>
      <c r="H441" s="4">
        <v>3</v>
      </c>
      <c r="I441" s="4">
        <v>21</v>
      </c>
      <c r="J441" s="4" t="s">
        <v>20</v>
      </c>
      <c r="K441" s="10">
        <v>375</v>
      </c>
      <c r="L441" s="4">
        <v>6206300090</v>
      </c>
      <c r="M441" s="4" t="s">
        <v>2271</v>
      </c>
      <c r="N441" s="4">
        <v>1</v>
      </c>
      <c r="O441" s="7">
        <v>375</v>
      </c>
    </row>
    <row r="442" spans="1:15" x14ac:dyDescent="0.25">
      <c r="A442" s="4" t="s">
        <v>14</v>
      </c>
      <c r="B442" s="4">
        <v>2828431</v>
      </c>
      <c r="C442" s="4">
        <v>834133</v>
      </c>
      <c r="D442" s="4" t="s">
        <v>1570</v>
      </c>
      <c r="E442" s="5" t="s">
        <v>2287</v>
      </c>
      <c r="F442" s="4" t="s">
        <v>29</v>
      </c>
      <c r="G442" s="4" t="s">
        <v>1052</v>
      </c>
      <c r="H442" s="4">
        <v>34</v>
      </c>
      <c r="I442" s="4">
        <v>21</v>
      </c>
      <c r="J442" s="4" t="s">
        <v>20</v>
      </c>
      <c r="K442" s="10">
        <v>95</v>
      </c>
      <c r="L442" s="4">
        <v>6203423100</v>
      </c>
      <c r="M442" s="4" t="s">
        <v>2182</v>
      </c>
      <c r="N442" s="4">
        <v>1</v>
      </c>
      <c r="O442" s="7">
        <v>95</v>
      </c>
    </row>
    <row r="443" spans="1:15" x14ac:dyDescent="0.25">
      <c r="A443" s="4" t="s">
        <v>14</v>
      </c>
      <c r="B443" s="4">
        <v>2828685</v>
      </c>
      <c r="C443" s="4">
        <v>834197</v>
      </c>
      <c r="D443" s="4" t="s">
        <v>189</v>
      </c>
      <c r="E443" s="5" t="s">
        <v>730</v>
      </c>
      <c r="F443" s="4" t="s">
        <v>17</v>
      </c>
      <c r="G443" s="4" t="s">
        <v>1999</v>
      </c>
      <c r="H443" s="4">
        <v>36</v>
      </c>
      <c r="I443" s="4">
        <v>21</v>
      </c>
      <c r="J443" s="4" t="s">
        <v>20</v>
      </c>
      <c r="K443" s="10">
        <v>175</v>
      </c>
      <c r="L443" s="6"/>
      <c r="M443" s="4" t="s">
        <v>2023</v>
      </c>
      <c r="N443" s="4">
        <v>15</v>
      </c>
      <c r="O443" s="7">
        <v>2625</v>
      </c>
    </row>
    <row r="444" spans="1:15" x14ac:dyDescent="0.25">
      <c r="A444" s="4" t="s">
        <v>14</v>
      </c>
      <c r="B444" s="4">
        <v>2829152</v>
      </c>
      <c r="C444" s="4">
        <v>834295</v>
      </c>
      <c r="D444" s="4" t="s">
        <v>1691</v>
      </c>
      <c r="E444" s="5" t="s">
        <v>1692</v>
      </c>
      <c r="F444" s="4" t="s">
        <v>29</v>
      </c>
      <c r="G444" s="4" t="s">
        <v>1999</v>
      </c>
      <c r="H444" s="4">
        <v>41</v>
      </c>
      <c r="I444" s="4">
        <v>21</v>
      </c>
      <c r="J444" s="4" t="s">
        <v>20</v>
      </c>
      <c r="K444" s="10">
        <v>295</v>
      </c>
      <c r="L444" s="6"/>
      <c r="M444" s="4" t="s">
        <v>2101</v>
      </c>
      <c r="N444" s="4">
        <v>1</v>
      </c>
      <c r="O444" s="7">
        <v>295</v>
      </c>
    </row>
    <row r="445" spans="1:15" x14ac:dyDescent="0.25">
      <c r="A445" s="4" t="s">
        <v>14</v>
      </c>
      <c r="B445" s="4">
        <v>2829446</v>
      </c>
      <c r="C445" s="4">
        <v>834353</v>
      </c>
      <c r="D445" s="4" t="s">
        <v>533</v>
      </c>
      <c r="E445" s="5" t="s">
        <v>2288</v>
      </c>
      <c r="F445" s="4" t="s">
        <v>17</v>
      </c>
      <c r="G445" s="4" t="s">
        <v>468</v>
      </c>
      <c r="H445" s="4">
        <v>5</v>
      </c>
      <c r="I445" s="4">
        <v>21</v>
      </c>
      <c r="J445" s="4" t="s">
        <v>20</v>
      </c>
      <c r="K445" s="10">
        <v>110</v>
      </c>
      <c r="L445" s="4">
        <v>6110209900</v>
      </c>
      <c r="M445" s="4" t="s">
        <v>2071</v>
      </c>
      <c r="N445" s="4">
        <v>1</v>
      </c>
      <c r="O445" s="7">
        <v>110</v>
      </c>
    </row>
    <row r="446" spans="1:15" x14ac:dyDescent="0.25">
      <c r="A446" s="4" t="s">
        <v>14</v>
      </c>
      <c r="B446" s="4">
        <v>2828511</v>
      </c>
      <c r="C446" s="4">
        <v>834149</v>
      </c>
      <c r="D446" s="4" t="s">
        <v>441</v>
      </c>
      <c r="E446" s="5" t="s">
        <v>870</v>
      </c>
      <c r="F446" s="4" t="s">
        <v>29</v>
      </c>
      <c r="G446" s="4" t="s">
        <v>18</v>
      </c>
      <c r="H446" s="4">
        <v>7</v>
      </c>
      <c r="I446" s="4">
        <v>21</v>
      </c>
      <c r="J446" s="4" t="s">
        <v>20</v>
      </c>
      <c r="K446" s="10">
        <v>395</v>
      </c>
      <c r="L446" s="6"/>
      <c r="M446" s="4" t="s">
        <v>2006</v>
      </c>
      <c r="N446" s="4">
        <v>5</v>
      </c>
      <c r="O446" s="7">
        <v>1975</v>
      </c>
    </row>
    <row r="447" spans="1:15" x14ac:dyDescent="0.25">
      <c r="A447" s="4" t="s">
        <v>14</v>
      </c>
      <c r="B447" s="4">
        <v>2829424</v>
      </c>
      <c r="C447" s="4">
        <v>834350</v>
      </c>
      <c r="D447" s="4" t="s">
        <v>1186</v>
      </c>
      <c r="E447" s="5" t="s">
        <v>1187</v>
      </c>
      <c r="F447" s="4" t="s">
        <v>17</v>
      </c>
      <c r="G447" s="4" t="s">
        <v>262</v>
      </c>
      <c r="H447" s="4">
        <v>3</v>
      </c>
      <c r="I447" s="4">
        <v>21</v>
      </c>
      <c r="J447" s="4" t="s">
        <v>294</v>
      </c>
      <c r="K447" s="10">
        <v>185</v>
      </c>
      <c r="L447" s="4">
        <v>4203100000</v>
      </c>
      <c r="M447" s="4" t="s">
        <v>2030</v>
      </c>
      <c r="N447" s="4">
        <v>6</v>
      </c>
      <c r="O447" s="7">
        <v>1110</v>
      </c>
    </row>
    <row r="448" spans="1:15" x14ac:dyDescent="0.25">
      <c r="A448" s="4" t="s">
        <v>14</v>
      </c>
      <c r="B448" s="4">
        <v>2829406</v>
      </c>
      <c r="C448" s="4">
        <v>834345</v>
      </c>
      <c r="D448" s="4" t="s">
        <v>758</v>
      </c>
      <c r="E448" s="5" t="s">
        <v>1836</v>
      </c>
      <c r="F448" s="4" t="s">
        <v>17</v>
      </c>
      <c r="G448" s="4" t="s">
        <v>262</v>
      </c>
      <c r="H448" s="4">
        <v>4</v>
      </c>
      <c r="I448" s="4">
        <v>21</v>
      </c>
      <c r="J448" s="4" t="s">
        <v>20</v>
      </c>
      <c r="K448" s="10">
        <v>175</v>
      </c>
      <c r="L448" s="4">
        <v>6204530090</v>
      </c>
      <c r="M448" s="4" t="s">
        <v>2119</v>
      </c>
      <c r="N448" s="4">
        <v>1</v>
      </c>
      <c r="O448" s="7">
        <v>175</v>
      </c>
    </row>
    <row r="449" spans="1:15" x14ac:dyDescent="0.25">
      <c r="A449" s="4" t="s">
        <v>14</v>
      </c>
      <c r="B449" s="4">
        <v>2829211</v>
      </c>
      <c r="C449" s="4">
        <v>834309</v>
      </c>
      <c r="D449" s="4" t="s">
        <v>1470</v>
      </c>
      <c r="E449" s="5" t="s">
        <v>1542</v>
      </c>
      <c r="F449" s="4" t="s">
        <v>17</v>
      </c>
      <c r="G449" s="4" t="s">
        <v>468</v>
      </c>
      <c r="H449" s="4">
        <v>4</v>
      </c>
      <c r="I449" s="4">
        <v>21</v>
      </c>
      <c r="J449" s="4" t="s">
        <v>20</v>
      </c>
      <c r="K449" s="10">
        <v>69</v>
      </c>
      <c r="L449" s="6"/>
      <c r="M449" s="4" t="s">
        <v>2141</v>
      </c>
      <c r="N449" s="4">
        <v>6</v>
      </c>
      <c r="O449" s="7">
        <v>414</v>
      </c>
    </row>
    <row r="450" spans="1:15" x14ac:dyDescent="0.25">
      <c r="A450" s="4" t="s">
        <v>14</v>
      </c>
      <c r="B450" s="4">
        <v>2829054</v>
      </c>
      <c r="C450" s="4">
        <v>834275</v>
      </c>
      <c r="D450" s="4" t="s">
        <v>892</v>
      </c>
      <c r="E450" s="5" t="s">
        <v>1254</v>
      </c>
      <c r="F450" s="4" t="s">
        <v>29</v>
      </c>
      <c r="G450" s="4" t="s">
        <v>468</v>
      </c>
      <c r="H450" s="4">
        <v>7</v>
      </c>
      <c r="I450" s="4">
        <v>21</v>
      </c>
      <c r="J450" s="4" t="s">
        <v>20</v>
      </c>
      <c r="K450" s="10">
        <v>119</v>
      </c>
      <c r="L450" s="4">
        <v>6110209100</v>
      </c>
      <c r="M450" s="4" t="s">
        <v>2044</v>
      </c>
      <c r="N450" s="4">
        <v>10</v>
      </c>
      <c r="O450" s="7">
        <v>1190</v>
      </c>
    </row>
    <row r="451" spans="1:15" x14ac:dyDescent="0.25">
      <c r="A451" s="4" t="s">
        <v>14</v>
      </c>
      <c r="B451" s="4">
        <v>2829389</v>
      </c>
      <c r="C451" s="4">
        <v>834342</v>
      </c>
      <c r="D451" s="4" t="s">
        <v>874</v>
      </c>
      <c r="E451" s="5" t="s">
        <v>1654</v>
      </c>
      <c r="F451" s="4" t="s">
        <v>17</v>
      </c>
      <c r="G451" s="4" t="s">
        <v>30</v>
      </c>
      <c r="H451" s="4">
        <v>5</v>
      </c>
      <c r="I451" s="4">
        <v>21</v>
      </c>
      <c r="J451" s="4" t="s">
        <v>20</v>
      </c>
      <c r="K451" s="10">
        <v>325</v>
      </c>
      <c r="L451" s="6"/>
      <c r="M451" s="4" t="s">
        <v>2200</v>
      </c>
      <c r="N451" s="4">
        <v>1</v>
      </c>
      <c r="O451" s="7">
        <v>325</v>
      </c>
    </row>
    <row r="452" spans="1:15" x14ac:dyDescent="0.25">
      <c r="A452" s="4" t="s">
        <v>14</v>
      </c>
      <c r="B452" s="4">
        <v>2829136</v>
      </c>
      <c r="C452" s="4">
        <v>834291</v>
      </c>
      <c r="D452" s="4" t="s">
        <v>99</v>
      </c>
      <c r="E452" s="5" t="s">
        <v>100</v>
      </c>
      <c r="F452" s="4" t="s">
        <v>29</v>
      </c>
      <c r="G452" s="4" t="s">
        <v>30</v>
      </c>
      <c r="H452" s="4" t="s">
        <v>101</v>
      </c>
      <c r="I452" s="4">
        <v>21</v>
      </c>
      <c r="J452" s="4" t="s">
        <v>20</v>
      </c>
      <c r="K452" s="10">
        <v>595</v>
      </c>
      <c r="L452" s="6"/>
      <c r="M452" s="4" t="s">
        <v>2133</v>
      </c>
      <c r="N452" s="4">
        <v>15</v>
      </c>
      <c r="O452" s="7">
        <v>8925</v>
      </c>
    </row>
    <row r="453" spans="1:15" x14ac:dyDescent="0.25">
      <c r="A453" s="4" t="s">
        <v>14</v>
      </c>
      <c r="B453" s="4">
        <v>2829332</v>
      </c>
      <c r="C453" s="4">
        <v>834333</v>
      </c>
      <c r="D453" s="4" t="s">
        <v>1558</v>
      </c>
      <c r="E453" s="5" t="s">
        <v>2289</v>
      </c>
      <c r="F453" s="4" t="s">
        <v>17</v>
      </c>
      <c r="G453" s="4" t="s">
        <v>262</v>
      </c>
      <c r="H453" s="4">
        <v>2</v>
      </c>
      <c r="I453" s="4">
        <v>21</v>
      </c>
      <c r="J453" s="4" t="s">
        <v>20</v>
      </c>
      <c r="K453" s="10">
        <v>195</v>
      </c>
      <c r="L453" s="4">
        <v>4203100000</v>
      </c>
      <c r="M453" s="4" t="s">
        <v>2067</v>
      </c>
      <c r="N453" s="4">
        <v>1</v>
      </c>
      <c r="O453" s="7">
        <v>195</v>
      </c>
    </row>
    <row r="454" spans="1:15" x14ac:dyDescent="0.25">
      <c r="A454" s="4" t="s">
        <v>14</v>
      </c>
      <c r="B454" s="4">
        <v>2829301</v>
      </c>
      <c r="C454" s="4">
        <v>834327</v>
      </c>
      <c r="D454" s="4" t="s">
        <v>1266</v>
      </c>
      <c r="E454" s="5" t="s">
        <v>1760</v>
      </c>
      <c r="F454" s="4" t="s">
        <v>17</v>
      </c>
      <c r="G454" s="4" t="s">
        <v>468</v>
      </c>
      <c r="H454" s="4">
        <v>2</v>
      </c>
      <c r="I454" s="4">
        <v>21</v>
      </c>
      <c r="J454" s="4" t="s">
        <v>20</v>
      </c>
      <c r="K454" s="10">
        <v>110</v>
      </c>
      <c r="L454" s="4">
        <v>6110309900</v>
      </c>
      <c r="M454" s="4" t="s">
        <v>2237</v>
      </c>
      <c r="N454" s="4">
        <v>9</v>
      </c>
      <c r="O454" s="7">
        <v>990</v>
      </c>
    </row>
    <row r="455" spans="1:15" x14ac:dyDescent="0.25">
      <c r="A455" s="4" t="s">
        <v>14</v>
      </c>
      <c r="B455" s="4">
        <v>2829384</v>
      </c>
      <c r="C455" s="4">
        <v>834342</v>
      </c>
      <c r="D455" s="4" t="s">
        <v>874</v>
      </c>
      <c r="E455" s="5" t="s">
        <v>953</v>
      </c>
      <c r="F455" s="4" t="s">
        <v>17</v>
      </c>
      <c r="G455" s="4" t="s">
        <v>30</v>
      </c>
      <c r="H455" s="4">
        <v>1</v>
      </c>
      <c r="I455" s="4">
        <v>21</v>
      </c>
      <c r="J455" s="4" t="s">
        <v>20</v>
      </c>
      <c r="K455" s="10">
        <v>325</v>
      </c>
      <c r="L455" s="6"/>
      <c r="M455" s="4" t="s">
        <v>2200</v>
      </c>
      <c r="N455" s="4">
        <v>8</v>
      </c>
      <c r="O455" s="7">
        <v>2600</v>
      </c>
    </row>
    <row r="456" spans="1:15" x14ac:dyDescent="0.25">
      <c r="A456" s="4" t="s">
        <v>14</v>
      </c>
      <c r="B456" s="4">
        <v>2828354</v>
      </c>
      <c r="C456" s="4">
        <v>834117</v>
      </c>
      <c r="D456" s="4" t="s">
        <v>878</v>
      </c>
      <c r="E456" s="5" t="s">
        <v>879</v>
      </c>
      <c r="F456" s="4" t="s">
        <v>17</v>
      </c>
      <c r="G456" s="4" t="s">
        <v>56</v>
      </c>
      <c r="H456" s="4">
        <v>1</v>
      </c>
      <c r="I456" s="4">
        <v>21</v>
      </c>
      <c r="J456" s="4" t="s">
        <v>20</v>
      </c>
      <c r="K456" s="10">
        <v>325</v>
      </c>
      <c r="L456" s="4">
        <v>6204430000</v>
      </c>
      <c r="M456" s="4" t="s">
        <v>2112</v>
      </c>
      <c r="N456" s="4">
        <v>8</v>
      </c>
      <c r="O456" s="7">
        <v>2600</v>
      </c>
    </row>
    <row r="457" spans="1:15" x14ac:dyDescent="0.25">
      <c r="A457" s="4" t="s">
        <v>14</v>
      </c>
      <c r="B457" s="4">
        <v>2829009</v>
      </c>
      <c r="C457" s="4">
        <v>834268</v>
      </c>
      <c r="D457" s="4" t="s">
        <v>1302</v>
      </c>
      <c r="E457" s="5" t="s">
        <v>1550</v>
      </c>
      <c r="F457" s="4" t="s">
        <v>29</v>
      </c>
      <c r="G457" s="4" t="s">
        <v>568</v>
      </c>
      <c r="H457" s="4">
        <v>3</v>
      </c>
      <c r="I457" s="4">
        <v>21</v>
      </c>
      <c r="J457" s="4" t="s">
        <v>20</v>
      </c>
      <c r="K457" s="10">
        <v>99</v>
      </c>
      <c r="L457" s="4">
        <v>6205200090</v>
      </c>
      <c r="M457" s="4" t="s">
        <v>2056</v>
      </c>
      <c r="N457" s="4">
        <v>6</v>
      </c>
      <c r="O457" s="7">
        <v>594</v>
      </c>
    </row>
    <row r="458" spans="1:15" x14ac:dyDescent="0.25">
      <c r="A458" s="4" t="s">
        <v>14</v>
      </c>
      <c r="B458" s="4">
        <v>2828878</v>
      </c>
      <c r="C458" s="4">
        <v>834243</v>
      </c>
      <c r="D458" s="4" t="s">
        <v>1367</v>
      </c>
      <c r="E458" s="5" t="s">
        <v>1640</v>
      </c>
      <c r="F458" s="4" t="s">
        <v>29</v>
      </c>
      <c r="G458" s="4" t="s">
        <v>568</v>
      </c>
      <c r="H458" s="4">
        <v>3</v>
      </c>
      <c r="I458" s="4">
        <v>21</v>
      </c>
      <c r="J458" s="4" t="s">
        <v>294</v>
      </c>
      <c r="K458" s="10">
        <v>85</v>
      </c>
      <c r="L458" s="4">
        <v>6205901090</v>
      </c>
      <c r="M458" s="4" t="s">
        <v>2201</v>
      </c>
      <c r="N458" s="4">
        <v>4</v>
      </c>
      <c r="O458" s="7">
        <v>340</v>
      </c>
    </row>
    <row r="459" spans="1:15" x14ac:dyDescent="0.25">
      <c r="A459" s="4" t="s">
        <v>14</v>
      </c>
      <c r="B459" s="4">
        <v>2829108</v>
      </c>
      <c r="C459" s="4">
        <v>834286</v>
      </c>
      <c r="D459" s="4" t="s">
        <v>1169</v>
      </c>
      <c r="E459" s="5" t="s">
        <v>1340</v>
      </c>
      <c r="F459" s="4" t="s">
        <v>29</v>
      </c>
      <c r="G459" s="4" t="s">
        <v>1999</v>
      </c>
      <c r="H459" s="4">
        <v>45</v>
      </c>
      <c r="I459" s="4">
        <v>21</v>
      </c>
      <c r="J459" s="4" t="s">
        <v>20</v>
      </c>
      <c r="K459" s="10">
        <v>120</v>
      </c>
      <c r="L459" s="6"/>
      <c r="M459" s="4" t="s">
        <v>2081</v>
      </c>
      <c r="N459" s="4">
        <v>7</v>
      </c>
      <c r="O459" s="7">
        <v>840</v>
      </c>
    </row>
    <row r="460" spans="1:15" x14ac:dyDescent="0.25">
      <c r="A460" s="4" t="s">
        <v>14</v>
      </c>
      <c r="B460" s="4">
        <v>2828438</v>
      </c>
      <c r="C460" s="4">
        <v>834135</v>
      </c>
      <c r="D460" s="4" t="s">
        <v>471</v>
      </c>
      <c r="E460" s="5" t="s">
        <v>629</v>
      </c>
      <c r="F460" s="4" t="s">
        <v>29</v>
      </c>
      <c r="G460" s="4" t="s">
        <v>468</v>
      </c>
      <c r="H460" s="4">
        <v>6</v>
      </c>
      <c r="I460" s="4">
        <v>21</v>
      </c>
      <c r="J460" s="4" t="s">
        <v>20</v>
      </c>
      <c r="K460" s="10">
        <v>99</v>
      </c>
      <c r="L460" s="6"/>
      <c r="M460" s="4" t="s">
        <v>2110</v>
      </c>
      <c r="N460" s="4">
        <v>30</v>
      </c>
      <c r="O460" s="7">
        <v>2970</v>
      </c>
    </row>
    <row r="461" spans="1:15" x14ac:dyDescent="0.25">
      <c r="A461" s="4" t="s">
        <v>14</v>
      </c>
      <c r="B461" s="4">
        <v>2828973</v>
      </c>
      <c r="C461" s="4">
        <v>834262</v>
      </c>
      <c r="D461" s="4" t="s">
        <v>1614</v>
      </c>
      <c r="E461" s="5" t="s">
        <v>1824</v>
      </c>
      <c r="F461" s="4" t="s">
        <v>29</v>
      </c>
      <c r="G461" s="4" t="s">
        <v>568</v>
      </c>
      <c r="H461" s="4">
        <v>1</v>
      </c>
      <c r="I461" s="4">
        <v>21</v>
      </c>
      <c r="J461" s="4" t="s">
        <v>20</v>
      </c>
      <c r="K461" s="10">
        <v>89</v>
      </c>
      <c r="L461" s="6"/>
      <c r="M461" s="4" t="s">
        <v>2014</v>
      </c>
      <c r="N461" s="4">
        <v>2</v>
      </c>
      <c r="O461" s="7">
        <v>178</v>
      </c>
    </row>
    <row r="462" spans="1:15" x14ac:dyDescent="0.25">
      <c r="A462" s="4" t="s">
        <v>14</v>
      </c>
      <c r="B462" s="4">
        <v>2828813</v>
      </c>
      <c r="C462" s="4">
        <v>834229</v>
      </c>
      <c r="D462" s="4" t="s">
        <v>2290</v>
      </c>
      <c r="E462" s="5" t="s">
        <v>2291</v>
      </c>
      <c r="F462" s="4" t="s">
        <v>29</v>
      </c>
      <c r="G462" s="4" t="s">
        <v>568</v>
      </c>
      <c r="H462" s="4">
        <v>6</v>
      </c>
      <c r="I462" s="4">
        <v>20</v>
      </c>
      <c r="J462" s="4" t="s">
        <v>20</v>
      </c>
      <c r="K462" s="10">
        <v>89</v>
      </c>
      <c r="L462" s="4">
        <v>6205901090</v>
      </c>
      <c r="M462" s="4" t="s">
        <v>2292</v>
      </c>
      <c r="N462" s="4">
        <v>1</v>
      </c>
      <c r="O462" s="7">
        <v>89</v>
      </c>
    </row>
    <row r="463" spans="1:15" x14ac:dyDescent="0.25">
      <c r="A463" s="4" t="s">
        <v>14</v>
      </c>
      <c r="B463" s="4">
        <v>2828247</v>
      </c>
      <c r="C463" s="4">
        <v>834096</v>
      </c>
      <c r="D463" s="4" t="s">
        <v>172</v>
      </c>
      <c r="E463" s="5" t="s">
        <v>537</v>
      </c>
      <c r="F463" s="4" t="s">
        <v>17</v>
      </c>
      <c r="G463" s="4" t="s">
        <v>56</v>
      </c>
      <c r="H463" s="4">
        <v>5</v>
      </c>
      <c r="I463" s="4">
        <v>21</v>
      </c>
      <c r="J463" s="4" t="s">
        <v>20</v>
      </c>
      <c r="K463" s="10">
        <v>179</v>
      </c>
      <c r="L463" s="6"/>
      <c r="M463" s="4" t="s">
        <v>2239</v>
      </c>
      <c r="N463" s="4">
        <v>30</v>
      </c>
      <c r="O463" s="7">
        <v>5370</v>
      </c>
    </row>
    <row r="464" spans="1:15" x14ac:dyDescent="0.25">
      <c r="A464" s="4" t="s">
        <v>14</v>
      </c>
      <c r="B464" s="4">
        <v>2828695</v>
      </c>
      <c r="C464" s="4">
        <v>834199</v>
      </c>
      <c r="D464" s="4" t="s">
        <v>1236</v>
      </c>
      <c r="E464" s="5" t="s">
        <v>1237</v>
      </c>
      <c r="F464" s="4" t="s">
        <v>17</v>
      </c>
      <c r="G464" s="4" t="s">
        <v>1999</v>
      </c>
      <c r="H464" s="4">
        <v>36</v>
      </c>
      <c r="I464" s="4">
        <v>21</v>
      </c>
      <c r="J464" s="4" t="s">
        <v>20</v>
      </c>
      <c r="K464" s="10">
        <v>175</v>
      </c>
      <c r="L464" s="6"/>
      <c r="M464" s="4" t="s">
        <v>2061</v>
      </c>
      <c r="N464" s="4">
        <v>5</v>
      </c>
      <c r="O464" s="7">
        <v>875</v>
      </c>
    </row>
    <row r="465" spans="1:15" x14ac:dyDescent="0.25">
      <c r="A465" s="4" t="s">
        <v>14</v>
      </c>
      <c r="B465" s="4">
        <v>2828117</v>
      </c>
      <c r="C465" s="4">
        <v>834066</v>
      </c>
      <c r="D465" s="4" t="s">
        <v>2293</v>
      </c>
      <c r="E465" s="5" t="s">
        <v>2294</v>
      </c>
      <c r="F465" s="4" t="s">
        <v>17</v>
      </c>
      <c r="G465" s="4" t="s">
        <v>1999</v>
      </c>
      <c r="H465" s="4">
        <v>39</v>
      </c>
      <c r="I465" s="4">
        <v>21</v>
      </c>
      <c r="J465" s="4" t="s">
        <v>20</v>
      </c>
      <c r="K465" s="10">
        <v>85</v>
      </c>
      <c r="L465" s="6"/>
      <c r="M465" s="4" t="s">
        <v>2295</v>
      </c>
      <c r="N465" s="4">
        <v>3</v>
      </c>
      <c r="O465" s="7">
        <v>255</v>
      </c>
    </row>
    <row r="466" spans="1:15" x14ac:dyDescent="0.25">
      <c r="A466" s="4" t="s">
        <v>14</v>
      </c>
      <c r="B466" s="4">
        <v>2828400</v>
      </c>
      <c r="C466" s="4">
        <v>834126</v>
      </c>
      <c r="D466" s="4" t="s">
        <v>1133</v>
      </c>
      <c r="E466" s="5" t="s">
        <v>2296</v>
      </c>
      <c r="F466" s="4" t="s">
        <v>29</v>
      </c>
      <c r="G466" s="4" t="s">
        <v>468</v>
      </c>
      <c r="H466" s="4">
        <v>6</v>
      </c>
      <c r="I466" s="4">
        <v>21</v>
      </c>
      <c r="J466" s="4" t="s">
        <v>20</v>
      </c>
      <c r="K466" s="10">
        <v>149</v>
      </c>
      <c r="L466" s="6"/>
      <c r="M466" s="4" t="s">
        <v>2107</v>
      </c>
      <c r="N466" s="4">
        <v>1</v>
      </c>
      <c r="O466" s="7">
        <v>149</v>
      </c>
    </row>
    <row r="467" spans="1:15" x14ac:dyDescent="0.25">
      <c r="A467" s="4" t="s">
        <v>14</v>
      </c>
      <c r="B467" s="4">
        <v>2828174</v>
      </c>
      <c r="C467" s="4">
        <v>834080</v>
      </c>
      <c r="D467" s="4" t="s">
        <v>615</v>
      </c>
      <c r="E467" s="5" t="s">
        <v>864</v>
      </c>
      <c r="F467" s="4" t="s">
        <v>17</v>
      </c>
      <c r="G467" s="4" t="s">
        <v>1999</v>
      </c>
      <c r="H467" s="4">
        <v>38</v>
      </c>
      <c r="I467" s="4">
        <v>21</v>
      </c>
      <c r="J467" s="4" t="s">
        <v>20</v>
      </c>
      <c r="K467" s="10">
        <v>110</v>
      </c>
      <c r="L467" s="6"/>
      <c r="M467" s="4" t="s">
        <v>2000</v>
      </c>
      <c r="N467" s="4">
        <v>39</v>
      </c>
      <c r="O467" s="7">
        <v>4290</v>
      </c>
    </row>
    <row r="468" spans="1:15" x14ac:dyDescent="0.25">
      <c r="A468" s="4" t="s">
        <v>14</v>
      </c>
      <c r="B468" s="4">
        <v>2829372</v>
      </c>
      <c r="C468" s="4">
        <v>834339</v>
      </c>
      <c r="D468" s="4" t="s">
        <v>163</v>
      </c>
      <c r="E468" s="5" t="s">
        <v>165</v>
      </c>
      <c r="F468" s="4" t="s">
        <v>17</v>
      </c>
      <c r="G468" s="4" t="s">
        <v>18</v>
      </c>
      <c r="H468" s="4">
        <v>3</v>
      </c>
      <c r="I468" s="4">
        <v>21</v>
      </c>
      <c r="J468" s="4" t="s">
        <v>20</v>
      </c>
      <c r="K468" s="10">
        <v>425</v>
      </c>
      <c r="L468" s="4">
        <v>6202200019</v>
      </c>
      <c r="M468" s="4" t="s">
        <v>2001</v>
      </c>
      <c r="N468" s="4">
        <v>20</v>
      </c>
      <c r="O468" s="7">
        <v>8500</v>
      </c>
    </row>
    <row r="469" spans="1:15" x14ac:dyDescent="0.25">
      <c r="A469" s="4" t="s">
        <v>14</v>
      </c>
      <c r="B469" s="4">
        <v>2828153</v>
      </c>
      <c r="C469" s="4">
        <v>834073</v>
      </c>
      <c r="D469" s="4" t="s">
        <v>1383</v>
      </c>
      <c r="E469" s="5" t="s">
        <v>1939</v>
      </c>
      <c r="F469" s="4" t="s">
        <v>17</v>
      </c>
      <c r="G469" s="4" t="s">
        <v>468</v>
      </c>
      <c r="H469" s="4">
        <v>2</v>
      </c>
      <c r="I469" s="4">
        <v>21</v>
      </c>
      <c r="J469" s="4" t="s">
        <v>20</v>
      </c>
      <c r="K469" s="10">
        <v>95</v>
      </c>
      <c r="L469" s="4">
        <v>6110209900</v>
      </c>
      <c r="M469" s="4" t="s">
        <v>2151</v>
      </c>
      <c r="N469" s="4">
        <v>5</v>
      </c>
      <c r="O469" s="7">
        <v>475</v>
      </c>
    </row>
    <row r="470" spans="1:15" x14ac:dyDescent="0.25">
      <c r="A470" s="4" t="s">
        <v>14</v>
      </c>
      <c r="B470" s="4">
        <v>2828086</v>
      </c>
      <c r="C470" s="4">
        <v>834060</v>
      </c>
      <c r="D470" s="4" t="s">
        <v>1057</v>
      </c>
      <c r="E470" s="5" t="s">
        <v>2297</v>
      </c>
      <c r="F470" s="4" t="s">
        <v>17</v>
      </c>
      <c r="G470" s="4" t="s">
        <v>1999</v>
      </c>
      <c r="H470" s="4">
        <v>41</v>
      </c>
      <c r="I470" s="4">
        <v>21</v>
      </c>
      <c r="J470" s="4" t="s">
        <v>20</v>
      </c>
      <c r="K470" s="10">
        <v>110</v>
      </c>
      <c r="L470" s="6"/>
      <c r="M470" s="4" t="s">
        <v>2033</v>
      </c>
      <c r="N470" s="4">
        <v>9</v>
      </c>
      <c r="O470" s="7">
        <v>990</v>
      </c>
    </row>
    <row r="471" spans="1:15" x14ac:dyDescent="0.25">
      <c r="A471" s="4" t="s">
        <v>14</v>
      </c>
      <c r="B471" s="4">
        <v>2828877</v>
      </c>
      <c r="C471" s="4">
        <v>834243</v>
      </c>
      <c r="D471" s="4" t="s">
        <v>1367</v>
      </c>
      <c r="E471" s="5" t="s">
        <v>2298</v>
      </c>
      <c r="F471" s="4" t="s">
        <v>29</v>
      </c>
      <c r="G471" s="4" t="s">
        <v>568</v>
      </c>
      <c r="H471" s="4">
        <v>2</v>
      </c>
      <c r="I471" s="4">
        <v>21</v>
      </c>
      <c r="J471" s="4" t="s">
        <v>294</v>
      </c>
      <c r="K471" s="10">
        <v>85</v>
      </c>
      <c r="L471" s="4">
        <v>6205901090</v>
      </c>
      <c r="M471" s="4" t="s">
        <v>2201</v>
      </c>
      <c r="N471" s="4">
        <v>2</v>
      </c>
      <c r="O471" s="7">
        <v>170</v>
      </c>
    </row>
    <row r="472" spans="1:15" x14ac:dyDescent="0.25">
      <c r="A472" s="4" t="s">
        <v>14</v>
      </c>
      <c r="B472" s="4">
        <v>2828688</v>
      </c>
      <c r="C472" s="4">
        <v>834198</v>
      </c>
      <c r="D472" s="4" t="s">
        <v>1620</v>
      </c>
      <c r="E472" s="5" t="s">
        <v>1630</v>
      </c>
      <c r="F472" s="4" t="s">
        <v>17</v>
      </c>
      <c r="G472" s="4" t="s">
        <v>1999</v>
      </c>
      <c r="H472" s="4">
        <v>38</v>
      </c>
      <c r="I472" s="4">
        <v>21</v>
      </c>
      <c r="J472" s="4" t="s">
        <v>20</v>
      </c>
      <c r="K472" s="10">
        <v>175</v>
      </c>
      <c r="L472" s="6"/>
      <c r="M472" s="4" t="s">
        <v>2195</v>
      </c>
      <c r="N472" s="4">
        <v>2</v>
      </c>
      <c r="O472" s="7">
        <v>350</v>
      </c>
    </row>
    <row r="473" spans="1:15" x14ac:dyDescent="0.25">
      <c r="A473" s="4" t="s">
        <v>14</v>
      </c>
      <c r="B473" s="4">
        <v>2828984</v>
      </c>
      <c r="C473" s="4">
        <v>834264</v>
      </c>
      <c r="D473" s="4" t="s">
        <v>1115</v>
      </c>
      <c r="E473" s="5" t="s">
        <v>2299</v>
      </c>
      <c r="F473" s="4" t="s">
        <v>29</v>
      </c>
      <c r="G473" s="4" t="s">
        <v>568</v>
      </c>
      <c r="H473" s="4">
        <v>2</v>
      </c>
      <c r="I473" s="4">
        <v>21</v>
      </c>
      <c r="J473" s="4" t="s">
        <v>20</v>
      </c>
      <c r="K473" s="10">
        <v>119</v>
      </c>
      <c r="L473" s="4">
        <v>6205200090</v>
      </c>
      <c r="M473" s="4" t="s">
        <v>2025</v>
      </c>
      <c r="N473" s="4">
        <v>2</v>
      </c>
      <c r="O473" s="7">
        <v>238</v>
      </c>
    </row>
    <row r="474" spans="1:15" x14ac:dyDescent="0.25">
      <c r="A474" s="4" t="s">
        <v>14</v>
      </c>
      <c r="B474" s="4">
        <v>2828621</v>
      </c>
      <c r="C474" s="4">
        <v>834179</v>
      </c>
      <c r="D474" s="4" t="s">
        <v>1274</v>
      </c>
      <c r="E474" s="5" t="s">
        <v>1440</v>
      </c>
      <c r="F474" s="4" t="s">
        <v>17</v>
      </c>
      <c r="G474" s="4" t="s">
        <v>1999</v>
      </c>
      <c r="H474" s="4">
        <v>40</v>
      </c>
      <c r="I474" s="4">
        <v>21</v>
      </c>
      <c r="J474" s="4" t="s">
        <v>20</v>
      </c>
      <c r="K474" s="10">
        <v>125</v>
      </c>
      <c r="L474" s="6"/>
      <c r="M474" s="4" t="s">
        <v>2116</v>
      </c>
      <c r="N474" s="4">
        <v>4</v>
      </c>
      <c r="O474" s="7">
        <v>500</v>
      </c>
    </row>
    <row r="475" spans="1:15" x14ac:dyDescent="0.25">
      <c r="A475" s="4" t="s">
        <v>14</v>
      </c>
      <c r="B475" s="4">
        <v>2829313</v>
      </c>
      <c r="C475" s="4">
        <v>834330</v>
      </c>
      <c r="D475" s="4" t="s">
        <v>373</v>
      </c>
      <c r="E475" s="5" t="s">
        <v>374</v>
      </c>
      <c r="F475" s="4" t="s">
        <v>17</v>
      </c>
      <c r="G475" s="4" t="s">
        <v>262</v>
      </c>
      <c r="H475" s="4">
        <v>1</v>
      </c>
      <c r="I475" s="4">
        <v>21</v>
      </c>
      <c r="J475" s="4" t="s">
        <v>20</v>
      </c>
      <c r="K475" s="10">
        <v>125</v>
      </c>
      <c r="L475" s="6"/>
      <c r="M475" s="4" t="s">
        <v>2173</v>
      </c>
      <c r="N475" s="4">
        <v>40</v>
      </c>
      <c r="O475" s="7">
        <v>5000</v>
      </c>
    </row>
    <row r="476" spans="1:15" x14ac:dyDescent="0.25">
      <c r="A476" s="4" t="s">
        <v>14</v>
      </c>
      <c r="B476" s="4">
        <v>2829306</v>
      </c>
      <c r="C476" s="4">
        <v>834327</v>
      </c>
      <c r="D476" s="4" t="s">
        <v>1266</v>
      </c>
      <c r="E476" s="5" t="s">
        <v>2300</v>
      </c>
      <c r="F476" s="4" t="s">
        <v>17</v>
      </c>
      <c r="G476" s="4" t="s">
        <v>468</v>
      </c>
      <c r="H476" s="4">
        <v>5</v>
      </c>
      <c r="I476" s="4">
        <v>21</v>
      </c>
      <c r="J476" s="4" t="s">
        <v>20</v>
      </c>
      <c r="K476" s="10">
        <v>110</v>
      </c>
      <c r="L476" s="4">
        <v>6110309900</v>
      </c>
      <c r="M476" s="4" t="s">
        <v>2237</v>
      </c>
      <c r="N476" s="4">
        <v>2</v>
      </c>
      <c r="O476" s="7">
        <v>220</v>
      </c>
    </row>
    <row r="477" spans="1:15" x14ac:dyDescent="0.25">
      <c r="A477" s="4" t="s">
        <v>14</v>
      </c>
      <c r="B477" s="4">
        <v>2828760</v>
      </c>
      <c r="C477" s="4">
        <v>834214</v>
      </c>
      <c r="D477" s="4" t="s">
        <v>1109</v>
      </c>
      <c r="E477" s="5" t="s">
        <v>2301</v>
      </c>
      <c r="F477" s="4" t="s">
        <v>29</v>
      </c>
      <c r="G477" s="4" t="s">
        <v>67</v>
      </c>
      <c r="H477" s="4">
        <v>38</v>
      </c>
      <c r="I477" s="4">
        <v>21</v>
      </c>
      <c r="J477" s="4" t="s">
        <v>20</v>
      </c>
      <c r="K477" s="10">
        <v>219</v>
      </c>
      <c r="L477" s="6"/>
      <c r="M477" s="4" t="s">
        <v>2001</v>
      </c>
      <c r="N477" s="4">
        <v>2</v>
      </c>
      <c r="O477" s="7">
        <v>438</v>
      </c>
    </row>
    <row r="478" spans="1:15" x14ac:dyDescent="0.25">
      <c r="A478" s="4" t="s">
        <v>14</v>
      </c>
      <c r="B478" s="4">
        <v>2828094</v>
      </c>
      <c r="C478" s="4">
        <v>834061</v>
      </c>
      <c r="D478" s="4" t="s">
        <v>1228</v>
      </c>
      <c r="E478" s="5" t="s">
        <v>1324</v>
      </c>
      <c r="F478" s="4" t="s">
        <v>17</v>
      </c>
      <c r="G478" s="4" t="s">
        <v>1999</v>
      </c>
      <c r="H478" s="4">
        <v>36</v>
      </c>
      <c r="I478" s="4">
        <v>21</v>
      </c>
      <c r="J478" s="4" t="s">
        <v>20</v>
      </c>
      <c r="K478" s="10">
        <v>125</v>
      </c>
      <c r="L478" s="6"/>
      <c r="M478" s="4" t="s">
        <v>2033</v>
      </c>
      <c r="N478" s="4">
        <v>8</v>
      </c>
      <c r="O478" s="7">
        <v>1000</v>
      </c>
    </row>
    <row r="479" spans="1:15" x14ac:dyDescent="0.25">
      <c r="A479" s="4" t="s">
        <v>14</v>
      </c>
      <c r="B479" s="4">
        <v>2828571</v>
      </c>
      <c r="C479" s="4">
        <v>834162</v>
      </c>
      <c r="D479" s="4" t="s">
        <v>802</v>
      </c>
      <c r="E479" s="5" t="s">
        <v>1038</v>
      </c>
      <c r="F479" s="4" t="s">
        <v>29</v>
      </c>
      <c r="G479" s="4" t="s">
        <v>30</v>
      </c>
      <c r="H479" s="4">
        <v>5</v>
      </c>
      <c r="I479" s="4">
        <v>21</v>
      </c>
      <c r="J479" s="4" t="s">
        <v>20</v>
      </c>
      <c r="K479" s="10">
        <v>225</v>
      </c>
      <c r="L479" s="6"/>
      <c r="M479" s="4" t="s">
        <v>2072</v>
      </c>
      <c r="N479" s="4">
        <v>7</v>
      </c>
      <c r="O479" s="7">
        <v>1575</v>
      </c>
    </row>
    <row r="480" spans="1:15" x14ac:dyDescent="0.25">
      <c r="A480" s="4" t="s">
        <v>14</v>
      </c>
      <c r="B480" s="4">
        <v>2828123</v>
      </c>
      <c r="C480" s="4">
        <v>834067</v>
      </c>
      <c r="D480" s="4" t="s">
        <v>848</v>
      </c>
      <c r="E480" s="5" t="s">
        <v>849</v>
      </c>
      <c r="F480" s="4" t="s">
        <v>17</v>
      </c>
      <c r="G480" s="4" t="s">
        <v>1999</v>
      </c>
      <c r="H480" s="4">
        <v>38</v>
      </c>
      <c r="I480" s="4">
        <v>21</v>
      </c>
      <c r="J480" s="4" t="s">
        <v>20</v>
      </c>
      <c r="K480" s="10">
        <v>95</v>
      </c>
      <c r="L480" s="6"/>
      <c r="M480" s="4" t="s">
        <v>2041</v>
      </c>
      <c r="N480" s="4">
        <v>40</v>
      </c>
      <c r="O480" s="7">
        <v>3800</v>
      </c>
    </row>
    <row r="481" spans="1:15" x14ac:dyDescent="0.25">
      <c r="A481" s="4" t="s">
        <v>14</v>
      </c>
      <c r="B481" s="4">
        <v>2828786</v>
      </c>
      <c r="C481" s="4">
        <v>834220</v>
      </c>
      <c r="D481" s="4" t="s">
        <v>943</v>
      </c>
      <c r="E481" s="5" t="s">
        <v>944</v>
      </c>
      <c r="F481" s="4" t="s">
        <v>17</v>
      </c>
      <c r="G481" s="4" t="s">
        <v>1999</v>
      </c>
      <c r="H481" s="4">
        <v>36</v>
      </c>
      <c r="I481" s="4">
        <v>21</v>
      </c>
      <c r="J481" s="4" t="s">
        <v>20</v>
      </c>
      <c r="K481" s="10">
        <v>125</v>
      </c>
      <c r="L481" s="6"/>
      <c r="M481" s="4" t="s">
        <v>2115</v>
      </c>
      <c r="N481" s="4">
        <v>15</v>
      </c>
      <c r="O481" s="7">
        <v>1875</v>
      </c>
    </row>
    <row r="482" spans="1:15" x14ac:dyDescent="0.25">
      <c r="A482" s="4" t="s">
        <v>14</v>
      </c>
      <c r="B482" s="4">
        <v>2829039</v>
      </c>
      <c r="C482" s="4">
        <v>834273</v>
      </c>
      <c r="D482" s="4" t="s">
        <v>501</v>
      </c>
      <c r="E482" s="5" t="s">
        <v>740</v>
      </c>
      <c r="F482" s="4" t="s">
        <v>29</v>
      </c>
      <c r="G482" s="4" t="s">
        <v>67</v>
      </c>
      <c r="H482" s="4">
        <v>6</v>
      </c>
      <c r="I482" s="4">
        <v>21</v>
      </c>
      <c r="J482" s="4" t="s">
        <v>20</v>
      </c>
      <c r="K482" s="10">
        <v>325</v>
      </c>
      <c r="L482" s="6"/>
      <c r="M482" s="4" t="s">
        <v>2148</v>
      </c>
      <c r="N482" s="4">
        <v>9</v>
      </c>
      <c r="O482" s="7">
        <v>2925</v>
      </c>
    </row>
    <row r="483" spans="1:15" x14ac:dyDescent="0.25">
      <c r="A483" s="4" t="s">
        <v>14</v>
      </c>
      <c r="B483" s="4">
        <v>2828339</v>
      </c>
      <c r="C483" s="4">
        <v>834114</v>
      </c>
      <c r="D483" s="4" t="s">
        <v>181</v>
      </c>
      <c r="E483" s="5" t="s">
        <v>182</v>
      </c>
      <c r="F483" s="4" t="s">
        <v>17</v>
      </c>
      <c r="G483" s="4" t="s">
        <v>56</v>
      </c>
      <c r="H483" s="4">
        <v>4</v>
      </c>
      <c r="I483" s="4">
        <v>21</v>
      </c>
      <c r="J483" s="4" t="s">
        <v>20</v>
      </c>
      <c r="K483" s="10">
        <v>175</v>
      </c>
      <c r="L483" s="4">
        <v>6204430000</v>
      </c>
      <c r="M483" s="4" t="s">
        <v>2034</v>
      </c>
      <c r="N483" s="4">
        <v>40</v>
      </c>
      <c r="O483" s="7">
        <v>7000</v>
      </c>
    </row>
    <row r="484" spans="1:15" x14ac:dyDescent="0.25">
      <c r="A484" s="4" t="s">
        <v>14</v>
      </c>
      <c r="B484" s="4">
        <v>2829444</v>
      </c>
      <c r="C484" s="4">
        <v>834353</v>
      </c>
      <c r="D484" s="4" t="s">
        <v>533</v>
      </c>
      <c r="E484" s="5" t="s">
        <v>1107</v>
      </c>
      <c r="F484" s="4" t="s">
        <v>17</v>
      </c>
      <c r="G484" s="4" t="s">
        <v>468</v>
      </c>
      <c r="H484" s="4">
        <v>4</v>
      </c>
      <c r="I484" s="4">
        <v>21</v>
      </c>
      <c r="J484" s="4" t="s">
        <v>20</v>
      </c>
      <c r="K484" s="10">
        <v>110</v>
      </c>
      <c r="L484" s="4">
        <v>6110209900</v>
      </c>
      <c r="M484" s="4" t="s">
        <v>2071</v>
      </c>
      <c r="N484" s="4">
        <v>20</v>
      </c>
      <c r="O484" s="7">
        <v>2200</v>
      </c>
    </row>
    <row r="485" spans="1:15" x14ac:dyDescent="0.25">
      <c r="A485" s="4" t="s">
        <v>14</v>
      </c>
      <c r="B485" s="4">
        <v>2828084</v>
      </c>
      <c r="C485" s="4">
        <v>834060</v>
      </c>
      <c r="D485" s="4" t="s">
        <v>1057</v>
      </c>
      <c r="E485" s="5" t="s">
        <v>2302</v>
      </c>
      <c r="F485" s="4" t="s">
        <v>17</v>
      </c>
      <c r="G485" s="4" t="s">
        <v>1999</v>
      </c>
      <c r="H485" s="4">
        <v>39</v>
      </c>
      <c r="I485" s="4">
        <v>21</v>
      </c>
      <c r="J485" s="4" t="s">
        <v>20</v>
      </c>
      <c r="K485" s="10">
        <v>110</v>
      </c>
      <c r="L485" s="6"/>
      <c r="M485" s="4" t="s">
        <v>2033</v>
      </c>
      <c r="N485" s="4">
        <v>8</v>
      </c>
      <c r="O485" s="7">
        <v>880</v>
      </c>
    </row>
    <row r="486" spans="1:15" x14ac:dyDescent="0.25">
      <c r="A486" s="4" t="s">
        <v>14</v>
      </c>
      <c r="B486" s="4">
        <v>2828978</v>
      </c>
      <c r="C486" s="4">
        <v>834263</v>
      </c>
      <c r="D486" s="4" t="s">
        <v>1081</v>
      </c>
      <c r="E486" s="5" t="s">
        <v>1875</v>
      </c>
      <c r="F486" s="4" t="s">
        <v>29</v>
      </c>
      <c r="G486" s="4" t="s">
        <v>568</v>
      </c>
      <c r="H486" s="4">
        <v>1</v>
      </c>
      <c r="I486" s="4">
        <v>21</v>
      </c>
      <c r="J486" s="4" t="s">
        <v>20</v>
      </c>
      <c r="K486" s="10">
        <v>149</v>
      </c>
      <c r="L486" s="6"/>
      <c r="M486" s="4" t="s">
        <v>2121</v>
      </c>
      <c r="N486" s="4">
        <v>1</v>
      </c>
      <c r="O486" s="7">
        <v>149</v>
      </c>
    </row>
    <row r="487" spans="1:15" x14ac:dyDescent="0.25">
      <c r="A487" s="4" t="s">
        <v>14</v>
      </c>
      <c r="B487" s="4">
        <v>2828364</v>
      </c>
      <c r="C487" s="4">
        <v>834118</v>
      </c>
      <c r="D487" s="4" t="s">
        <v>1139</v>
      </c>
      <c r="E487" s="5" t="s">
        <v>1140</v>
      </c>
      <c r="F487" s="4" t="s">
        <v>17</v>
      </c>
      <c r="G487" s="4" t="s">
        <v>56</v>
      </c>
      <c r="H487" s="4">
        <v>1</v>
      </c>
      <c r="I487" s="4">
        <v>21</v>
      </c>
      <c r="J487" s="4" t="s">
        <v>20</v>
      </c>
      <c r="K487" s="10">
        <v>125</v>
      </c>
      <c r="L487" s="6"/>
      <c r="M487" s="4" t="s">
        <v>2259</v>
      </c>
      <c r="N487" s="4">
        <v>14</v>
      </c>
      <c r="O487" s="7">
        <v>1750</v>
      </c>
    </row>
    <row r="488" spans="1:15" x14ac:dyDescent="0.25">
      <c r="A488" s="4" t="s">
        <v>14</v>
      </c>
      <c r="B488" s="4">
        <v>2828938</v>
      </c>
      <c r="C488" s="4">
        <v>834255</v>
      </c>
      <c r="D488" s="4" t="s">
        <v>1306</v>
      </c>
      <c r="E488" s="5" t="s">
        <v>1682</v>
      </c>
      <c r="F488" s="4" t="s">
        <v>29</v>
      </c>
      <c r="G488" s="4" t="s">
        <v>568</v>
      </c>
      <c r="H488" s="4">
        <v>1</v>
      </c>
      <c r="I488" s="4">
        <v>21</v>
      </c>
      <c r="J488" s="4" t="s">
        <v>20</v>
      </c>
      <c r="K488" s="10">
        <v>99</v>
      </c>
      <c r="L488" s="6"/>
      <c r="M488" s="4" t="s">
        <v>2014</v>
      </c>
      <c r="N488" s="4">
        <v>3</v>
      </c>
      <c r="O488" s="7">
        <v>297</v>
      </c>
    </row>
    <row r="489" spans="1:15" x14ac:dyDescent="0.25">
      <c r="A489" s="4" t="s">
        <v>14</v>
      </c>
      <c r="B489" s="4">
        <v>2828860</v>
      </c>
      <c r="C489" s="4">
        <v>834240</v>
      </c>
      <c r="D489" s="4" t="s">
        <v>2219</v>
      </c>
      <c r="E489" s="5" t="s">
        <v>2303</v>
      </c>
      <c r="F489" s="4" t="s">
        <v>29</v>
      </c>
      <c r="G489" s="4" t="s">
        <v>568</v>
      </c>
      <c r="H489" s="4">
        <v>4</v>
      </c>
      <c r="I489" s="4">
        <v>21</v>
      </c>
      <c r="J489" s="4" t="s">
        <v>294</v>
      </c>
      <c r="K489" s="10">
        <v>85</v>
      </c>
      <c r="L489" s="6"/>
      <c r="M489" s="4" t="s">
        <v>2014</v>
      </c>
      <c r="N489" s="4">
        <v>2</v>
      </c>
      <c r="O489" s="7">
        <v>170</v>
      </c>
    </row>
    <row r="490" spans="1:15" x14ac:dyDescent="0.25">
      <c r="A490" s="4" t="s">
        <v>14</v>
      </c>
      <c r="B490" s="4">
        <v>2829167</v>
      </c>
      <c r="C490" s="4">
        <v>834299</v>
      </c>
      <c r="D490" s="4" t="s">
        <v>249</v>
      </c>
      <c r="E490" s="5" t="s">
        <v>1689</v>
      </c>
      <c r="F490" s="4" t="s">
        <v>29</v>
      </c>
      <c r="G490" s="4" t="s">
        <v>67</v>
      </c>
      <c r="H490" s="4">
        <v>1</v>
      </c>
      <c r="I490" s="4">
        <v>21</v>
      </c>
      <c r="J490" s="4" t="s">
        <v>20</v>
      </c>
      <c r="K490" s="10">
        <v>295</v>
      </c>
      <c r="L490" s="6"/>
      <c r="M490" s="4" t="s">
        <v>2258</v>
      </c>
      <c r="N490" s="4">
        <v>1</v>
      </c>
      <c r="O490" s="7">
        <v>295</v>
      </c>
    </row>
    <row r="491" spans="1:15" x14ac:dyDescent="0.25">
      <c r="A491" s="4" t="s">
        <v>14</v>
      </c>
      <c r="B491" s="4">
        <v>2828675</v>
      </c>
      <c r="C491" s="4">
        <v>834195</v>
      </c>
      <c r="D491" s="4" t="s">
        <v>401</v>
      </c>
      <c r="E491" s="5" t="s">
        <v>1264</v>
      </c>
      <c r="F491" s="4" t="s">
        <v>17</v>
      </c>
      <c r="G491" s="4" t="s">
        <v>1999</v>
      </c>
      <c r="H491" s="4">
        <v>41</v>
      </c>
      <c r="I491" s="4">
        <v>21</v>
      </c>
      <c r="J491" s="4" t="s">
        <v>20</v>
      </c>
      <c r="K491" s="10">
        <v>195</v>
      </c>
      <c r="L491" s="6"/>
      <c r="M491" s="4" t="s">
        <v>2147</v>
      </c>
      <c r="N491" s="4">
        <v>10</v>
      </c>
      <c r="O491" s="7">
        <v>1950</v>
      </c>
    </row>
    <row r="492" spans="1:15" x14ac:dyDescent="0.25">
      <c r="A492" s="4" t="s">
        <v>14</v>
      </c>
      <c r="B492" s="4">
        <v>2828505</v>
      </c>
      <c r="C492" s="4">
        <v>834148</v>
      </c>
      <c r="D492" s="4" t="s">
        <v>74</v>
      </c>
      <c r="E492" s="5" t="s">
        <v>767</v>
      </c>
      <c r="F492" s="4" t="s">
        <v>29</v>
      </c>
      <c r="G492" s="4" t="s">
        <v>30</v>
      </c>
      <c r="H492" s="4">
        <v>7</v>
      </c>
      <c r="I492" s="4">
        <v>21</v>
      </c>
      <c r="J492" s="4" t="s">
        <v>20</v>
      </c>
      <c r="K492" s="10">
        <v>245</v>
      </c>
      <c r="L492" s="6"/>
      <c r="M492" s="4" t="s">
        <v>2089</v>
      </c>
      <c r="N492" s="4">
        <v>10</v>
      </c>
      <c r="O492" s="7">
        <v>2450</v>
      </c>
    </row>
    <row r="493" spans="1:15" x14ac:dyDescent="0.25">
      <c r="A493" s="4" t="s">
        <v>14</v>
      </c>
      <c r="B493" s="4">
        <v>2829100</v>
      </c>
      <c r="C493" s="4">
        <v>834284</v>
      </c>
      <c r="D493" s="4" t="s">
        <v>959</v>
      </c>
      <c r="E493" s="5" t="s">
        <v>2304</v>
      </c>
      <c r="F493" s="4" t="s">
        <v>29</v>
      </c>
      <c r="G493" s="4" t="s">
        <v>1999</v>
      </c>
      <c r="H493" s="4">
        <v>46</v>
      </c>
      <c r="I493" s="4">
        <v>21</v>
      </c>
      <c r="J493" s="4" t="s">
        <v>20</v>
      </c>
      <c r="K493" s="10">
        <v>60</v>
      </c>
      <c r="L493" s="6"/>
      <c r="M493" s="4" t="s">
        <v>2305</v>
      </c>
      <c r="N493" s="4">
        <v>2</v>
      </c>
      <c r="O493" s="7">
        <v>120</v>
      </c>
    </row>
    <row r="494" spans="1:15" x14ac:dyDescent="0.25">
      <c r="A494" s="4" t="s">
        <v>14</v>
      </c>
      <c r="B494" s="4">
        <v>2828032</v>
      </c>
      <c r="C494" s="4">
        <v>834047</v>
      </c>
      <c r="D494" s="4" t="s">
        <v>1359</v>
      </c>
      <c r="E494" s="5" t="s">
        <v>1678</v>
      </c>
      <c r="F494" s="4" t="s">
        <v>17</v>
      </c>
      <c r="G494" s="4" t="s">
        <v>1999</v>
      </c>
      <c r="H494" s="4">
        <v>40</v>
      </c>
      <c r="I494" s="4">
        <v>21</v>
      </c>
      <c r="J494" s="4" t="s">
        <v>20</v>
      </c>
      <c r="K494" s="10">
        <v>149</v>
      </c>
      <c r="L494" s="6"/>
      <c r="M494" s="4" t="s">
        <v>2218</v>
      </c>
      <c r="N494" s="4">
        <v>2</v>
      </c>
      <c r="O494" s="7">
        <v>298</v>
      </c>
    </row>
    <row r="495" spans="1:15" x14ac:dyDescent="0.25">
      <c r="A495" s="4" t="s">
        <v>14</v>
      </c>
      <c r="B495" s="4">
        <v>2829247</v>
      </c>
      <c r="C495" s="4">
        <v>834316</v>
      </c>
      <c r="D495" s="4" t="s">
        <v>581</v>
      </c>
      <c r="E495" s="5" t="s">
        <v>663</v>
      </c>
      <c r="F495" s="4" t="s">
        <v>17</v>
      </c>
      <c r="G495" s="4" t="s">
        <v>468</v>
      </c>
      <c r="H495" s="4">
        <v>2</v>
      </c>
      <c r="I495" s="4">
        <v>21</v>
      </c>
      <c r="J495" s="4" t="s">
        <v>20</v>
      </c>
      <c r="K495" s="10">
        <v>125</v>
      </c>
      <c r="L495" s="4">
        <v>6110119000</v>
      </c>
      <c r="M495" s="4" t="s">
        <v>2145</v>
      </c>
      <c r="N495" s="4">
        <v>30</v>
      </c>
      <c r="O495" s="7">
        <v>3750</v>
      </c>
    </row>
    <row r="496" spans="1:15" x14ac:dyDescent="0.25">
      <c r="A496" s="4" t="s">
        <v>14</v>
      </c>
      <c r="B496" s="4">
        <v>2828471</v>
      </c>
      <c r="C496" s="4">
        <v>834141</v>
      </c>
      <c r="D496" s="4" t="s">
        <v>1474</v>
      </c>
      <c r="E496" s="5" t="s">
        <v>2306</v>
      </c>
      <c r="F496" s="4" t="s">
        <v>29</v>
      </c>
      <c r="G496" s="4" t="s">
        <v>468</v>
      </c>
      <c r="H496" s="4">
        <v>7</v>
      </c>
      <c r="I496" s="4">
        <v>21</v>
      </c>
      <c r="J496" s="4" t="s">
        <v>20</v>
      </c>
      <c r="K496" s="10">
        <v>119</v>
      </c>
      <c r="L496" s="6"/>
      <c r="M496" s="4" t="s">
        <v>2064</v>
      </c>
      <c r="N496" s="4">
        <v>1</v>
      </c>
      <c r="O496" s="7">
        <v>119</v>
      </c>
    </row>
    <row r="497" spans="1:15" x14ac:dyDescent="0.25">
      <c r="A497" s="4" t="s">
        <v>14</v>
      </c>
      <c r="B497" s="4">
        <v>2829141</v>
      </c>
      <c r="C497" s="4">
        <v>834292</v>
      </c>
      <c r="D497" s="4" t="s">
        <v>722</v>
      </c>
      <c r="E497" s="5" t="s">
        <v>723</v>
      </c>
      <c r="F497" s="4" t="s">
        <v>29</v>
      </c>
      <c r="G497" s="4" t="s">
        <v>568</v>
      </c>
      <c r="H497" s="4">
        <v>2</v>
      </c>
      <c r="I497" s="4">
        <v>21</v>
      </c>
      <c r="J497" s="4" t="s">
        <v>20</v>
      </c>
      <c r="K497" s="10">
        <v>175</v>
      </c>
      <c r="L497" s="4">
        <v>6205200090</v>
      </c>
      <c r="M497" s="4" t="s">
        <v>2084</v>
      </c>
      <c r="N497" s="4">
        <v>15</v>
      </c>
      <c r="O497" s="7">
        <v>2625</v>
      </c>
    </row>
    <row r="498" spans="1:15" x14ac:dyDescent="0.25">
      <c r="A498" s="4" t="s">
        <v>14</v>
      </c>
      <c r="B498" s="4">
        <v>2829130</v>
      </c>
      <c r="C498" s="4">
        <v>834290</v>
      </c>
      <c r="D498" s="4" t="s">
        <v>1816</v>
      </c>
      <c r="E498" s="5" t="s">
        <v>2307</v>
      </c>
      <c r="F498" s="4" t="s">
        <v>29</v>
      </c>
      <c r="G498" s="4" t="s">
        <v>568</v>
      </c>
      <c r="H498" s="4">
        <v>6</v>
      </c>
      <c r="I498" s="4">
        <v>21</v>
      </c>
      <c r="J498" s="4" t="s">
        <v>20</v>
      </c>
      <c r="K498" s="10">
        <v>89</v>
      </c>
      <c r="L498" s="6"/>
      <c r="M498" s="4" t="s">
        <v>2014</v>
      </c>
      <c r="N498" s="4">
        <v>2</v>
      </c>
      <c r="O498" s="7">
        <v>178</v>
      </c>
    </row>
    <row r="499" spans="1:15" x14ac:dyDescent="0.25">
      <c r="A499" s="4" t="s">
        <v>14</v>
      </c>
      <c r="B499" s="4">
        <v>2828210</v>
      </c>
      <c r="C499" s="4">
        <v>834089</v>
      </c>
      <c r="D499" s="4" t="s">
        <v>273</v>
      </c>
      <c r="E499" s="5" t="s">
        <v>483</v>
      </c>
      <c r="F499" s="4" t="s">
        <v>17</v>
      </c>
      <c r="G499" s="4" t="s">
        <v>56</v>
      </c>
      <c r="H499" s="4">
        <v>3</v>
      </c>
      <c r="I499" s="4">
        <v>21</v>
      </c>
      <c r="J499" s="4" t="s">
        <v>20</v>
      </c>
      <c r="K499" s="10">
        <v>179</v>
      </c>
      <c r="L499" s="4">
        <v>6204430000</v>
      </c>
      <c r="M499" s="4" t="s">
        <v>2308</v>
      </c>
      <c r="N499" s="4">
        <v>34</v>
      </c>
      <c r="O499" s="7">
        <v>6086</v>
      </c>
    </row>
    <row r="500" spans="1:15" x14ac:dyDescent="0.25">
      <c r="A500" s="4" t="s">
        <v>14</v>
      </c>
      <c r="B500" s="4">
        <v>2827898</v>
      </c>
      <c r="C500" s="4">
        <v>834016</v>
      </c>
      <c r="D500" s="4" t="s">
        <v>637</v>
      </c>
      <c r="E500" s="5" t="s">
        <v>830</v>
      </c>
      <c r="F500" s="4" t="s">
        <v>17</v>
      </c>
      <c r="G500" s="4" t="s">
        <v>95</v>
      </c>
      <c r="H500" s="4">
        <v>2</v>
      </c>
      <c r="I500" s="4">
        <v>21</v>
      </c>
      <c r="J500" s="4" t="s">
        <v>20</v>
      </c>
      <c r="K500" s="10">
        <v>195</v>
      </c>
      <c r="L500" s="4">
        <v>6211429000</v>
      </c>
      <c r="M500" s="4" t="s">
        <v>2102</v>
      </c>
      <c r="N500" s="4">
        <v>15</v>
      </c>
      <c r="O500" s="7">
        <v>2925</v>
      </c>
    </row>
    <row r="501" spans="1:15" x14ac:dyDescent="0.25">
      <c r="A501" s="4" t="s">
        <v>14</v>
      </c>
      <c r="B501" s="4">
        <v>2828017</v>
      </c>
      <c r="C501" s="4">
        <v>834044</v>
      </c>
      <c r="D501" s="4" t="s">
        <v>1012</v>
      </c>
      <c r="E501" s="5" t="s">
        <v>1013</v>
      </c>
      <c r="F501" s="4" t="s">
        <v>17</v>
      </c>
      <c r="G501" s="4" t="s">
        <v>355</v>
      </c>
      <c r="H501" s="4" t="s">
        <v>348</v>
      </c>
      <c r="I501" s="4">
        <v>21</v>
      </c>
      <c r="J501" s="4" t="s">
        <v>20</v>
      </c>
      <c r="K501" s="10">
        <v>140</v>
      </c>
      <c r="L501" s="6"/>
      <c r="M501" s="4" t="s">
        <v>2047</v>
      </c>
      <c r="N501" s="4">
        <v>18</v>
      </c>
      <c r="O501" s="7">
        <v>2520</v>
      </c>
    </row>
    <row r="502" spans="1:15" x14ac:dyDescent="0.25">
      <c r="A502" s="4" t="s">
        <v>14</v>
      </c>
      <c r="B502" s="4">
        <v>2828311</v>
      </c>
      <c r="C502" s="4">
        <v>834109</v>
      </c>
      <c r="D502" s="4" t="s">
        <v>902</v>
      </c>
      <c r="E502" s="5" t="s">
        <v>903</v>
      </c>
      <c r="F502" s="4" t="s">
        <v>17</v>
      </c>
      <c r="G502" s="4" t="s">
        <v>56</v>
      </c>
      <c r="H502" s="4">
        <v>3</v>
      </c>
      <c r="I502" s="4">
        <v>21</v>
      </c>
      <c r="J502" s="4" t="s">
        <v>20</v>
      </c>
      <c r="K502" s="10">
        <v>225</v>
      </c>
      <c r="L502" s="4">
        <v>6204430000</v>
      </c>
      <c r="M502" s="4" t="s">
        <v>2083</v>
      </c>
      <c r="N502" s="4">
        <v>11</v>
      </c>
      <c r="O502" s="7">
        <v>2475</v>
      </c>
    </row>
    <row r="503" spans="1:15" x14ac:dyDescent="0.25">
      <c r="A503" s="4" t="s">
        <v>14</v>
      </c>
      <c r="B503" s="4">
        <v>2828277</v>
      </c>
      <c r="C503" s="4">
        <v>834103</v>
      </c>
      <c r="D503" s="4" t="s">
        <v>457</v>
      </c>
      <c r="E503" s="5" t="s">
        <v>558</v>
      </c>
      <c r="F503" s="4" t="s">
        <v>17</v>
      </c>
      <c r="G503" s="4" t="s">
        <v>56</v>
      </c>
      <c r="H503" s="4">
        <v>1</v>
      </c>
      <c r="I503" s="4">
        <v>21</v>
      </c>
      <c r="J503" s="4" t="s">
        <v>20</v>
      </c>
      <c r="K503" s="10">
        <v>225</v>
      </c>
      <c r="L503" s="4">
        <v>6204420090</v>
      </c>
      <c r="M503" s="4" t="s">
        <v>2146</v>
      </c>
      <c r="N503" s="4">
        <v>15</v>
      </c>
      <c r="O503" s="7">
        <v>3375</v>
      </c>
    </row>
    <row r="504" spans="1:15" x14ac:dyDescent="0.25">
      <c r="A504" s="4" t="s">
        <v>14</v>
      </c>
      <c r="B504" s="4">
        <v>2828065</v>
      </c>
      <c r="C504" s="4">
        <v>834055</v>
      </c>
      <c r="D504" s="4" t="s">
        <v>539</v>
      </c>
      <c r="E504" s="5" t="s">
        <v>541</v>
      </c>
      <c r="F504" s="4" t="s">
        <v>17</v>
      </c>
      <c r="G504" s="4" t="s">
        <v>468</v>
      </c>
      <c r="H504" s="4">
        <v>4</v>
      </c>
      <c r="I504" s="4">
        <v>21</v>
      </c>
      <c r="J504" s="4" t="s">
        <v>20</v>
      </c>
      <c r="K504" s="10">
        <v>85</v>
      </c>
      <c r="L504" s="4">
        <v>6110209900</v>
      </c>
      <c r="M504" s="4" t="s">
        <v>2126</v>
      </c>
      <c r="N504" s="4">
        <v>40</v>
      </c>
      <c r="O504" s="7">
        <v>3400</v>
      </c>
    </row>
    <row r="505" spans="1:15" x14ac:dyDescent="0.25">
      <c r="A505" s="4" t="s">
        <v>14</v>
      </c>
      <c r="B505" s="4">
        <v>2828594</v>
      </c>
      <c r="C505" s="4">
        <v>834166</v>
      </c>
      <c r="D505" s="4" t="s">
        <v>781</v>
      </c>
      <c r="E505" s="5" t="s">
        <v>2309</v>
      </c>
      <c r="F505" s="4" t="s">
        <v>29</v>
      </c>
      <c r="G505" s="4" t="s">
        <v>67</v>
      </c>
      <c r="H505" s="4">
        <v>38</v>
      </c>
      <c r="I505" s="4">
        <v>21</v>
      </c>
      <c r="J505" s="4" t="s">
        <v>20</v>
      </c>
      <c r="K505" s="10">
        <v>289</v>
      </c>
      <c r="L505" s="6"/>
      <c r="M505" s="4" t="s">
        <v>2082</v>
      </c>
      <c r="N505" s="4">
        <v>1</v>
      </c>
      <c r="O505" s="7">
        <v>289</v>
      </c>
    </row>
    <row r="506" spans="1:15" x14ac:dyDescent="0.25">
      <c r="A506" s="4" t="s">
        <v>14</v>
      </c>
      <c r="B506" s="4">
        <v>2828373</v>
      </c>
      <c r="C506" s="4">
        <v>834120</v>
      </c>
      <c r="D506" s="4" t="s">
        <v>148</v>
      </c>
      <c r="E506" s="5" t="s">
        <v>161</v>
      </c>
      <c r="F506" s="4" t="s">
        <v>17</v>
      </c>
      <c r="G506" s="4" t="s">
        <v>56</v>
      </c>
      <c r="H506" s="4">
        <v>1</v>
      </c>
      <c r="I506" s="4">
        <v>21</v>
      </c>
      <c r="J506" s="4" t="s">
        <v>20</v>
      </c>
      <c r="K506" s="10">
        <v>195</v>
      </c>
      <c r="L506" s="4">
        <v>6204430000</v>
      </c>
      <c r="M506" s="4" t="s">
        <v>2058</v>
      </c>
      <c r="N506" s="4">
        <v>40</v>
      </c>
      <c r="O506" s="7">
        <v>7800</v>
      </c>
    </row>
    <row r="507" spans="1:15" x14ac:dyDescent="0.25">
      <c r="A507" s="4" t="s">
        <v>14</v>
      </c>
      <c r="B507" s="4">
        <v>2829348</v>
      </c>
      <c r="C507" s="4">
        <v>834335</v>
      </c>
      <c r="D507" s="4" t="s">
        <v>694</v>
      </c>
      <c r="E507" s="5" t="s">
        <v>2310</v>
      </c>
      <c r="F507" s="4" t="s">
        <v>17</v>
      </c>
      <c r="G507" s="4" t="s">
        <v>30</v>
      </c>
      <c r="H507" s="4">
        <v>0</v>
      </c>
      <c r="I507" s="4">
        <v>21</v>
      </c>
      <c r="J507" s="4" t="s">
        <v>20</v>
      </c>
      <c r="K507" s="10">
        <v>195</v>
      </c>
      <c r="L507" s="6"/>
      <c r="M507" s="4" t="s">
        <v>2311</v>
      </c>
      <c r="N507" s="4">
        <v>1</v>
      </c>
      <c r="O507" s="7">
        <v>195</v>
      </c>
    </row>
    <row r="508" spans="1:15" x14ac:dyDescent="0.25">
      <c r="A508" s="4" t="s">
        <v>14</v>
      </c>
      <c r="B508" s="4">
        <v>2828728</v>
      </c>
      <c r="C508" s="4">
        <v>834207</v>
      </c>
      <c r="D508" s="4" t="s">
        <v>1594</v>
      </c>
      <c r="E508" s="5" t="s">
        <v>1595</v>
      </c>
      <c r="F508" s="4" t="s">
        <v>29</v>
      </c>
      <c r="G508" s="4" t="s">
        <v>67</v>
      </c>
      <c r="H508" s="4">
        <v>36</v>
      </c>
      <c r="I508" s="4">
        <v>21</v>
      </c>
      <c r="J508" s="4" t="s">
        <v>294</v>
      </c>
      <c r="K508" s="10">
        <v>90</v>
      </c>
      <c r="L508" s="6"/>
      <c r="M508" s="4" t="s">
        <v>2242</v>
      </c>
      <c r="N508" s="4">
        <v>4</v>
      </c>
      <c r="O508" s="7">
        <v>360</v>
      </c>
    </row>
    <row r="509" spans="1:15" x14ac:dyDescent="0.25">
      <c r="A509" s="4" t="s">
        <v>14</v>
      </c>
      <c r="B509" s="4">
        <v>2829438</v>
      </c>
      <c r="C509" s="4">
        <v>834352</v>
      </c>
      <c r="D509" s="4" t="s">
        <v>593</v>
      </c>
      <c r="E509" s="5" t="s">
        <v>852</v>
      </c>
      <c r="F509" s="4" t="s">
        <v>17</v>
      </c>
      <c r="G509" s="4" t="s">
        <v>468</v>
      </c>
      <c r="H509" s="4">
        <v>4</v>
      </c>
      <c r="I509" s="4">
        <v>21</v>
      </c>
      <c r="J509" s="4" t="s">
        <v>20</v>
      </c>
      <c r="K509" s="10">
        <v>110</v>
      </c>
      <c r="L509" s="6"/>
      <c r="M509" s="4" t="s">
        <v>2074</v>
      </c>
      <c r="N509" s="4">
        <v>38</v>
      </c>
      <c r="O509" s="7">
        <v>4180</v>
      </c>
    </row>
    <row r="510" spans="1:15" x14ac:dyDescent="0.25">
      <c r="A510" s="4" t="s">
        <v>14</v>
      </c>
      <c r="B510" s="4">
        <v>2828332</v>
      </c>
      <c r="C510" s="4">
        <v>834113</v>
      </c>
      <c r="D510" s="4" t="s">
        <v>54</v>
      </c>
      <c r="E510" s="5" t="s">
        <v>59</v>
      </c>
      <c r="F510" s="4" t="s">
        <v>17</v>
      </c>
      <c r="G510" s="4" t="s">
        <v>56</v>
      </c>
      <c r="H510" s="4">
        <v>1</v>
      </c>
      <c r="I510" s="4">
        <v>21</v>
      </c>
      <c r="J510" s="4" t="s">
        <v>20</v>
      </c>
      <c r="K510" s="10">
        <v>295</v>
      </c>
      <c r="L510" s="4">
        <v>6204440090</v>
      </c>
      <c r="M510" s="4" t="s">
        <v>2267</v>
      </c>
      <c r="N510" s="4">
        <v>40</v>
      </c>
      <c r="O510" s="7">
        <v>11800</v>
      </c>
    </row>
    <row r="511" spans="1:15" x14ac:dyDescent="0.25">
      <c r="A511" s="4" t="s">
        <v>14</v>
      </c>
      <c r="B511" s="4">
        <v>2828395</v>
      </c>
      <c r="C511" s="4">
        <v>834124</v>
      </c>
      <c r="D511" s="4" t="s">
        <v>1646</v>
      </c>
      <c r="E511" s="5" t="s">
        <v>1647</v>
      </c>
      <c r="F511" s="4" t="s">
        <v>17</v>
      </c>
      <c r="G511" s="4" t="s">
        <v>56</v>
      </c>
      <c r="H511" s="4">
        <v>0</v>
      </c>
      <c r="I511" s="4">
        <v>21</v>
      </c>
      <c r="J511" s="4" t="s">
        <v>20</v>
      </c>
      <c r="K511" s="10">
        <v>165</v>
      </c>
      <c r="L511" s="6"/>
      <c r="M511" s="4" t="s">
        <v>2079</v>
      </c>
      <c r="N511" s="4">
        <v>2</v>
      </c>
      <c r="O511" s="7">
        <v>330</v>
      </c>
    </row>
    <row r="512" spans="1:15" x14ac:dyDescent="0.25">
      <c r="A512" s="4" t="s">
        <v>14</v>
      </c>
      <c r="B512" s="4">
        <v>2829181</v>
      </c>
      <c r="C512" s="4">
        <v>834302</v>
      </c>
      <c r="D512" s="4" t="s">
        <v>1508</v>
      </c>
      <c r="E512" s="5" t="s">
        <v>2312</v>
      </c>
      <c r="F512" s="4" t="s">
        <v>29</v>
      </c>
      <c r="G512" s="4" t="s">
        <v>568</v>
      </c>
      <c r="H512" s="4">
        <v>5</v>
      </c>
      <c r="I512" s="4">
        <v>21</v>
      </c>
      <c r="J512" s="4" t="s">
        <v>20</v>
      </c>
      <c r="K512" s="10">
        <v>89</v>
      </c>
      <c r="L512" s="4">
        <v>6205200090</v>
      </c>
      <c r="M512" s="4" t="s">
        <v>2044</v>
      </c>
      <c r="N512" s="4">
        <v>5</v>
      </c>
      <c r="O512" s="7">
        <v>445</v>
      </c>
    </row>
    <row r="513" spans="1:15" x14ac:dyDescent="0.25">
      <c r="A513" s="4" t="s">
        <v>14</v>
      </c>
      <c r="B513" s="4">
        <v>2829285</v>
      </c>
      <c r="C513" s="4">
        <v>834323</v>
      </c>
      <c r="D513" s="4" t="s">
        <v>377</v>
      </c>
      <c r="E513" s="5" t="s">
        <v>951</v>
      </c>
      <c r="F513" s="4" t="s">
        <v>17</v>
      </c>
      <c r="G513" s="4" t="s">
        <v>262</v>
      </c>
      <c r="H513" s="4">
        <v>4</v>
      </c>
      <c r="I513" s="4">
        <v>21</v>
      </c>
      <c r="J513" s="4" t="s">
        <v>20</v>
      </c>
      <c r="K513" s="10">
        <v>125</v>
      </c>
      <c r="L513" s="4">
        <v>6204530090</v>
      </c>
      <c r="M513" s="4" t="s">
        <v>2313</v>
      </c>
      <c r="N513" s="4">
        <v>13</v>
      </c>
      <c r="O513" s="7">
        <v>1625</v>
      </c>
    </row>
    <row r="514" spans="1:15" x14ac:dyDescent="0.25">
      <c r="A514" s="4" t="s">
        <v>14</v>
      </c>
      <c r="B514" s="4">
        <v>2828734</v>
      </c>
      <c r="C514" s="4">
        <v>834208</v>
      </c>
      <c r="D514" s="4" t="s">
        <v>1855</v>
      </c>
      <c r="E514" s="5" t="s">
        <v>2314</v>
      </c>
      <c r="F514" s="4" t="s">
        <v>29</v>
      </c>
      <c r="G514" s="4" t="s">
        <v>568</v>
      </c>
      <c r="H514" s="4">
        <v>15</v>
      </c>
      <c r="I514" s="4">
        <v>21</v>
      </c>
      <c r="J514" s="4" t="s">
        <v>20</v>
      </c>
      <c r="K514" s="10">
        <v>79</v>
      </c>
      <c r="L514" s="4">
        <v>6205200090</v>
      </c>
      <c r="M514" s="4" t="s">
        <v>2044</v>
      </c>
      <c r="N514" s="4">
        <v>3</v>
      </c>
      <c r="O514" s="7">
        <v>237</v>
      </c>
    </row>
    <row r="515" spans="1:15" x14ac:dyDescent="0.25">
      <c r="A515" s="4" t="s">
        <v>14</v>
      </c>
      <c r="B515" s="4">
        <v>2829209</v>
      </c>
      <c r="C515" s="4">
        <v>834309</v>
      </c>
      <c r="D515" s="4" t="s">
        <v>1470</v>
      </c>
      <c r="E515" s="5" t="s">
        <v>1471</v>
      </c>
      <c r="F515" s="4" t="s">
        <v>17</v>
      </c>
      <c r="G515" s="4" t="s">
        <v>468</v>
      </c>
      <c r="H515" s="4">
        <v>3</v>
      </c>
      <c r="I515" s="4">
        <v>21</v>
      </c>
      <c r="J515" s="4" t="s">
        <v>20</v>
      </c>
      <c r="K515" s="10">
        <v>69</v>
      </c>
      <c r="L515" s="6"/>
      <c r="M515" s="4" t="s">
        <v>2141</v>
      </c>
      <c r="N515" s="4">
        <v>9</v>
      </c>
      <c r="O515" s="7">
        <v>621</v>
      </c>
    </row>
    <row r="516" spans="1:15" x14ac:dyDescent="0.25">
      <c r="A516" s="4" t="s">
        <v>14</v>
      </c>
      <c r="B516" s="4">
        <v>2827893</v>
      </c>
      <c r="C516" s="4">
        <v>834015</v>
      </c>
      <c r="D516" s="4" t="s">
        <v>267</v>
      </c>
      <c r="E516" s="5" t="s">
        <v>996</v>
      </c>
      <c r="F516" s="4" t="s">
        <v>17</v>
      </c>
      <c r="G516" s="4" t="s">
        <v>95</v>
      </c>
      <c r="H516" s="4">
        <v>5</v>
      </c>
      <c r="I516" s="4">
        <v>21</v>
      </c>
      <c r="J516" s="4" t="s">
        <v>20</v>
      </c>
      <c r="K516" s="10">
        <v>149</v>
      </c>
      <c r="L516" s="4">
        <v>6211429000</v>
      </c>
      <c r="M516" s="4" t="s">
        <v>2044</v>
      </c>
      <c r="N516" s="4">
        <v>10</v>
      </c>
      <c r="O516" s="7">
        <v>1490</v>
      </c>
    </row>
    <row r="517" spans="1:15" x14ac:dyDescent="0.25">
      <c r="A517" s="4" t="s">
        <v>14</v>
      </c>
      <c r="B517" s="4">
        <v>2828474</v>
      </c>
      <c r="C517" s="4">
        <v>834142</v>
      </c>
      <c r="D517" s="4" t="s">
        <v>814</v>
      </c>
      <c r="E517" s="5" t="s">
        <v>818</v>
      </c>
      <c r="F517" s="4" t="s">
        <v>29</v>
      </c>
      <c r="G517" s="4" t="s">
        <v>468</v>
      </c>
      <c r="H517" s="4">
        <v>3</v>
      </c>
      <c r="I517" s="4">
        <v>21</v>
      </c>
      <c r="J517" s="4" t="s">
        <v>20</v>
      </c>
      <c r="K517" s="10">
        <v>149</v>
      </c>
      <c r="L517" s="6"/>
      <c r="M517" s="4" t="s">
        <v>2017</v>
      </c>
      <c r="N517" s="4">
        <v>15</v>
      </c>
      <c r="O517" s="7">
        <v>2235</v>
      </c>
    </row>
    <row r="518" spans="1:15" x14ac:dyDescent="0.25">
      <c r="A518" s="4" t="s">
        <v>14</v>
      </c>
      <c r="B518" s="4">
        <v>2827888</v>
      </c>
      <c r="C518" s="4">
        <v>834015</v>
      </c>
      <c r="D518" s="4" t="s">
        <v>267</v>
      </c>
      <c r="E518" s="5" t="s">
        <v>268</v>
      </c>
      <c r="F518" s="4" t="s">
        <v>17</v>
      </c>
      <c r="G518" s="4" t="s">
        <v>95</v>
      </c>
      <c r="H518" s="4">
        <v>2</v>
      </c>
      <c r="I518" s="4">
        <v>21</v>
      </c>
      <c r="J518" s="4" t="s">
        <v>20</v>
      </c>
      <c r="K518" s="10">
        <v>149</v>
      </c>
      <c r="L518" s="4">
        <v>6211429000</v>
      </c>
      <c r="M518" s="4" t="s">
        <v>2044</v>
      </c>
      <c r="N518" s="4">
        <v>40</v>
      </c>
      <c r="O518" s="7">
        <v>5960</v>
      </c>
    </row>
    <row r="519" spans="1:15" x14ac:dyDescent="0.25">
      <c r="A519" s="4" t="s">
        <v>14</v>
      </c>
      <c r="B519" s="4">
        <v>2829413</v>
      </c>
      <c r="C519" s="4">
        <v>834346</v>
      </c>
      <c r="D519" s="4" t="s">
        <v>303</v>
      </c>
      <c r="E519" s="5" t="s">
        <v>2315</v>
      </c>
      <c r="F519" s="4" t="s">
        <v>17</v>
      </c>
      <c r="G519" s="4" t="s">
        <v>30</v>
      </c>
      <c r="H519" s="4">
        <v>5</v>
      </c>
      <c r="I519" s="4">
        <v>21</v>
      </c>
      <c r="J519" s="4" t="s">
        <v>20</v>
      </c>
      <c r="K519" s="10">
        <v>375</v>
      </c>
      <c r="L519" s="6"/>
      <c r="M519" s="4" t="s">
        <v>2097</v>
      </c>
      <c r="N519" s="4">
        <v>2</v>
      </c>
      <c r="O519" s="7">
        <v>750</v>
      </c>
    </row>
    <row r="520" spans="1:15" x14ac:dyDescent="0.25">
      <c r="A520" s="4" t="s">
        <v>14</v>
      </c>
      <c r="B520" s="4">
        <v>2828114</v>
      </c>
      <c r="C520" s="4">
        <v>834066</v>
      </c>
      <c r="D520" s="4" t="s">
        <v>2293</v>
      </c>
      <c r="E520" s="5" t="s">
        <v>2316</v>
      </c>
      <c r="F520" s="4" t="s">
        <v>17</v>
      </c>
      <c r="G520" s="4" t="s">
        <v>1999</v>
      </c>
      <c r="H520" s="4">
        <v>38</v>
      </c>
      <c r="I520" s="4">
        <v>21</v>
      </c>
      <c r="J520" s="4" t="s">
        <v>20</v>
      </c>
      <c r="K520" s="10">
        <v>85</v>
      </c>
      <c r="L520" s="6"/>
      <c r="M520" s="4" t="s">
        <v>2295</v>
      </c>
      <c r="N520" s="4">
        <v>2</v>
      </c>
      <c r="O520" s="7">
        <v>170</v>
      </c>
    </row>
    <row r="521" spans="1:15" x14ac:dyDescent="0.25">
      <c r="A521" s="4" t="s">
        <v>14</v>
      </c>
      <c r="B521" s="4">
        <v>2828911</v>
      </c>
      <c r="C521" s="4">
        <v>834250</v>
      </c>
      <c r="D521" s="4" t="s">
        <v>1602</v>
      </c>
      <c r="E521" s="5" t="s">
        <v>1911</v>
      </c>
      <c r="F521" s="4" t="s">
        <v>29</v>
      </c>
      <c r="G521" s="4" t="s">
        <v>30</v>
      </c>
      <c r="H521" s="4">
        <v>7</v>
      </c>
      <c r="I521" s="4">
        <v>21</v>
      </c>
      <c r="J521" s="4" t="s">
        <v>20</v>
      </c>
      <c r="K521" s="10">
        <v>119</v>
      </c>
      <c r="L521" s="4">
        <v>6205200090</v>
      </c>
      <c r="M521" s="4" t="s">
        <v>2029</v>
      </c>
      <c r="N521" s="4">
        <v>1</v>
      </c>
      <c r="O521" s="7">
        <v>119</v>
      </c>
    </row>
    <row r="522" spans="1:15" x14ac:dyDescent="0.25">
      <c r="A522" s="4" t="s">
        <v>14</v>
      </c>
      <c r="B522" s="4">
        <v>2828575</v>
      </c>
      <c r="C522" s="4">
        <v>834163</v>
      </c>
      <c r="D522" s="4" t="s">
        <v>255</v>
      </c>
      <c r="E522" s="5" t="s">
        <v>256</v>
      </c>
      <c r="F522" s="4" t="s">
        <v>29</v>
      </c>
      <c r="G522" s="4" t="s">
        <v>67</v>
      </c>
      <c r="H522" s="4">
        <v>34</v>
      </c>
      <c r="I522" s="4">
        <v>21</v>
      </c>
      <c r="J522" s="4" t="s">
        <v>20</v>
      </c>
      <c r="K522" s="10">
        <v>150</v>
      </c>
      <c r="L522" s="6"/>
      <c r="M522" s="4" t="s">
        <v>2007</v>
      </c>
      <c r="N522" s="4">
        <v>40</v>
      </c>
      <c r="O522" s="7">
        <v>6000</v>
      </c>
    </row>
    <row r="523" spans="1:15" x14ac:dyDescent="0.25">
      <c r="A523" s="4" t="s">
        <v>14</v>
      </c>
      <c r="B523" s="4">
        <v>2829354</v>
      </c>
      <c r="C523" s="4">
        <v>834336</v>
      </c>
      <c r="D523" s="4" t="s">
        <v>523</v>
      </c>
      <c r="E523" s="5" t="s">
        <v>675</v>
      </c>
      <c r="F523" s="4" t="s">
        <v>17</v>
      </c>
      <c r="G523" s="4" t="s">
        <v>18</v>
      </c>
      <c r="H523" s="4">
        <v>3</v>
      </c>
      <c r="I523" s="4">
        <v>21</v>
      </c>
      <c r="J523" s="4" t="s">
        <v>20</v>
      </c>
      <c r="K523" s="10">
        <v>350</v>
      </c>
      <c r="L523" s="4">
        <v>6202409019</v>
      </c>
      <c r="M523" s="4" t="s">
        <v>2118</v>
      </c>
      <c r="N523" s="4">
        <v>14</v>
      </c>
      <c r="O523" s="7">
        <v>4900</v>
      </c>
    </row>
    <row r="524" spans="1:15" x14ac:dyDescent="0.25">
      <c r="A524" s="4" t="s">
        <v>14</v>
      </c>
      <c r="B524" s="4">
        <v>2828701</v>
      </c>
      <c r="C524" s="4">
        <v>834200</v>
      </c>
      <c r="D524" s="4" t="s">
        <v>689</v>
      </c>
      <c r="E524" s="5" t="s">
        <v>969</v>
      </c>
      <c r="F524" s="4" t="s">
        <v>17</v>
      </c>
      <c r="G524" s="4" t="s">
        <v>1999</v>
      </c>
      <c r="H524" s="4">
        <v>40</v>
      </c>
      <c r="I524" s="4">
        <v>21</v>
      </c>
      <c r="J524" s="4" t="s">
        <v>20</v>
      </c>
      <c r="K524" s="10">
        <v>195</v>
      </c>
      <c r="L524" s="6"/>
      <c r="M524" s="4" t="s">
        <v>2114</v>
      </c>
      <c r="N524" s="4">
        <v>9</v>
      </c>
      <c r="O524" s="7">
        <v>1755</v>
      </c>
    </row>
    <row r="525" spans="1:15" x14ac:dyDescent="0.25">
      <c r="A525" s="4" t="s">
        <v>14</v>
      </c>
      <c r="B525" s="4">
        <v>2829200</v>
      </c>
      <c r="C525" s="4">
        <v>834091</v>
      </c>
      <c r="D525" s="4" t="s">
        <v>139</v>
      </c>
      <c r="E525" s="5" t="s">
        <v>141</v>
      </c>
      <c r="F525" s="4" t="s">
        <v>17</v>
      </c>
      <c r="G525" s="4" t="s">
        <v>30</v>
      </c>
      <c r="H525" s="4">
        <v>4</v>
      </c>
      <c r="I525" s="4">
        <v>21</v>
      </c>
      <c r="J525" s="4" t="s">
        <v>20</v>
      </c>
      <c r="K525" s="10">
        <v>199</v>
      </c>
      <c r="L525" s="6"/>
      <c r="M525" s="4" t="s">
        <v>2179</v>
      </c>
      <c r="N525" s="4">
        <v>40</v>
      </c>
      <c r="O525" s="7">
        <v>7960</v>
      </c>
    </row>
    <row r="526" spans="1:15" x14ac:dyDescent="0.25">
      <c r="A526" s="4" t="s">
        <v>14</v>
      </c>
      <c r="B526" s="4">
        <v>2829299</v>
      </c>
      <c r="C526" s="4">
        <v>834326</v>
      </c>
      <c r="D526" s="4" t="s">
        <v>988</v>
      </c>
      <c r="E526" s="5" t="s">
        <v>1198</v>
      </c>
      <c r="F526" s="4" t="s">
        <v>17</v>
      </c>
      <c r="G526" s="4" t="s">
        <v>262</v>
      </c>
      <c r="H526" s="4">
        <v>2</v>
      </c>
      <c r="I526" s="4">
        <v>21</v>
      </c>
      <c r="J526" s="4" t="s">
        <v>20</v>
      </c>
      <c r="K526" s="10">
        <v>150</v>
      </c>
      <c r="L526" s="4">
        <v>6204520090</v>
      </c>
      <c r="M526" s="4" t="s">
        <v>2062</v>
      </c>
      <c r="N526" s="4">
        <v>8</v>
      </c>
      <c r="O526" s="7">
        <v>1200</v>
      </c>
    </row>
    <row r="527" spans="1:15" x14ac:dyDescent="0.25">
      <c r="A527" s="4" t="s">
        <v>14</v>
      </c>
      <c r="B527" s="4">
        <v>2828900</v>
      </c>
      <c r="C527" s="4">
        <v>834248</v>
      </c>
      <c r="D527" s="4" t="s">
        <v>1157</v>
      </c>
      <c r="E527" s="5" t="s">
        <v>1740</v>
      </c>
      <c r="F527" s="4" t="s">
        <v>29</v>
      </c>
      <c r="G527" s="4" t="s">
        <v>67</v>
      </c>
      <c r="H527" s="4">
        <v>4</v>
      </c>
      <c r="I527" s="4">
        <v>21</v>
      </c>
      <c r="J527" s="4" t="s">
        <v>294</v>
      </c>
      <c r="K527" s="10">
        <v>245</v>
      </c>
      <c r="L527" s="6"/>
      <c r="M527" s="4" t="s">
        <v>2076</v>
      </c>
      <c r="N527" s="4">
        <v>2</v>
      </c>
      <c r="O527" s="7">
        <v>490</v>
      </c>
    </row>
    <row r="528" spans="1:15" x14ac:dyDescent="0.25">
      <c r="A528" s="4" t="s">
        <v>14</v>
      </c>
      <c r="B528" s="4">
        <v>2829345</v>
      </c>
      <c r="C528" s="4">
        <v>834335</v>
      </c>
      <c r="D528" s="4" t="s">
        <v>694</v>
      </c>
      <c r="E528" s="5" t="s">
        <v>967</v>
      </c>
      <c r="F528" s="4" t="s">
        <v>17</v>
      </c>
      <c r="G528" s="4" t="s">
        <v>30</v>
      </c>
      <c r="H528" s="4">
        <v>4</v>
      </c>
      <c r="I528" s="4">
        <v>21</v>
      </c>
      <c r="J528" s="4" t="s">
        <v>20</v>
      </c>
      <c r="K528" s="10">
        <v>195</v>
      </c>
      <c r="L528" s="6"/>
      <c r="M528" s="4" t="s">
        <v>2311</v>
      </c>
      <c r="N528" s="4">
        <v>10</v>
      </c>
      <c r="O528" s="7">
        <v>1950</v>
      </c>
    </row>
    <row r="529" spans="1:15" x14ac:dyDescent="0.25">
      <c r="A529" s="4" t="s">
        <v>14</v>
      </c>
      <c r="B529" s="4">
        <v>2828807</v>
      </c>
      <c r="C529" s="4">
        <v>834228</v>
      </c>
      <c r="D529" s="4" t="s">
        <v>1536</v>
      </c>
      <c r="E529" s="5" t="s">
        <v>1537</v>
      </c>
      <c r="F529" s="4" t="s">
        <v>29</v>
      </c>
      <c r="G529" s="4" t="s">
        <v>568</v>
      </c>
      <c r="H529" s="4">
        <v>4</v>
      </c>
      <c r="I529" s="4">
        <v>20</v>
      </c>
      <c r="J529" s="4" t="s">
        <v>20</v>
      </c>
      <c r="K529" s="10">
        <v>85</v>
      </c>
      <c r="L529" s="4">
        <v>6205200090</v>
      </c>
      <c r="M529" s="4" t="s">
        <v>2317</v>
      </c>
      <c r="N529" s="4">
        <v>7</v>
      </c>
      <c r="O529" s="7">
        <v>595</v>
      </c>
    </row>
    <row r="530" spans="1:15" x14ac:dyDescent="0.25">
      <c r="A530" s="4" t="s">
        <v>14</v>
      </c>
      <c r="B530" s="4">
        <v>2829169</v>
      </c>
      <c r="C530" s="4">
        <v>834300</v>
      </c>
      <c r="D530" s="4" t="s">
        <v>566</v>
      </c>
      <c r="E530" s="5" t="s">
        <v>720</v>
      </c>
      <c r="F530" s="4" t="s">
        <v>29</v>
      </c>
      <c r="G530" s="4" t="s">
        <v>568</v>
      </c>
      <c r="H530" s="4">
        <v>4</v>
      </c>
      <c r="I530" s="4">
        <v>21</v>
      </c>
      <c r="J530" s="4" t="s">
        <v>20</v>
      </c>
      <c r="K530" s="10">
        <v>175</v>
      </c>
      <c r="L530" s="4">
        <v>6205200090</v>
      </c>
      <c r="M530" s="4" t="s">
        <v>2044</v>
      </c>
      <c r="N530" s="4">
        <v>15</v>
      </c>
      <c r="O530" s="7">
        <v>2625</v>
      </c>
    </row>
    <row r="531" spans="1:15" x14ac:dyDescent="0.25">
      <c r="A531" s="4" t="s">
        <v>14</v>
      </c>
      <c r="B531" s="4">
        <v>2829255</v>
      </c>
      <c r="C531" s="4">
        <v>834317</v>
      </c>
      <c r="D531" s="4" t="s">
        <v>919</v>
      </c>
      <c r="E531" s="5" t="s">
        <v>1143</v>
      </c>
      <c r="F531" s="4" t="s">
        <v>17</v>
      </c>
      <c r="G531" s="4" t="s">
        <v>468</v>
      </c>
      <c r="H531" s="4">
        <v>3</v>
      </c>
      <c r="I531" s="4">
        <v>21</v>
      </c>
      <c r="J531" s="4" t="s">
        <v>20</v>
      </c>
      <c r="K531" s="10">
        <v>125</v>
      </c>
      <c r="L531" s="4">
        <v>6110309900</v>
      </c>
      <c r="M531" s="4" t="s">
        <v>2211</v>
      </c>
      <c r="N531" s="4">
        <v>14</v>
      </c>
      <c r="O531" s="7">
        <v>1750</v>
      </c>
    </row>
    <row r="532" spans="1:15" x14ac:dyDescent="0.25">
      <c r="A532" s="4" t="s">
        <v>14</v>
      </c>
      <c r="B532" s="4">
        <v>2828671</v>
      </c>
      <c r="C532" s="4">
        <v>834195</v>
      </c>
      <c r="D532" s="4" t="s">
        <v>401</v>
      </c>
      <c r="E532" s="5" t="s">
        <v>613</v>
      </c>
      <c r="F532" s="4" t="s">
        <v>17</v>
      </c>
      <c r="G532" s="4" t="s">
        <v>1999</v>
      </c>
      <c r="H532" s="4">
        <v>39</v>
      </c>
      <c r="I532" s="4">
        <v>21</v>
      </c>
      <c r="J532" s="4" t="s">
        <v>20</v>
      </c>
      <c r="K532" s="10">
        <v>195</v>
      </c>
      <c r="L532" s="6"/>
      <c r="M532" s="4" t="s">
        <v>2147</v>
      </c>
      <c r="N532" s="4">
        <v>30</v>
      </c>
      <c r="O532" s="7">
        <v>5850</v>
      </c>
    </row>
    <row r="533" spans="1:15" x14ac:dyDescent="0.25">
      <c r="A533" s="4" t="s">
        <v>14</v>
      </c>
      <c r="B533" s="4">
        <v>2829353</v>
      </c>
      <c r="C533" s="4">
        <v>834336</v>
      </c>
      <c r="D533" s="4" t="s">
        <v>523</v>
      </c>
      <c r="E533" s="5" t="s">
        <v>933</v>
      </c>
      <c r="F533" s="4" t="s">
        <v>17</v>
      </c>
      <c r="G533" s="4" t="s">
        <v>18</v>
      </c>
      <c r="H533" s="4">
        <v>4</v>
      </c>
      <c r="I533" s="4">
        <v>21</v>
      </c>
      <c r="J533" s="4" t="s">
        <v>20</v>
      </c>
      <c r="K533" s="10">
        <v>350</v>
      </c>
      <c r="L533" s="4">
        <v>6202409019</v>
      </c>
      <c r="M533" s="4" t="s">
        <v>2118</v>
      </c>
      <c r="N533" s="4">
        <v>7</v>
      </c>
      <c r="O533" s="7">
        <v>2450</v>
      </c>
    </row>
    <row r="534" spans="1:15" x14ac:dyDescent="0.25">
      <c r="A534" s="4" t="s">
        <v>14</v>
      </c>
      <c r="B534" s="4">
        <v>2827923</v>
      </c>
      <c r="C534" s="4">
        <v>834023</v>
      </c>
      <c r="D534" s="4" t="s">
        <v>341</v>
      </c>
      <c r="E534" s="5" t="s">
        <v>527</v>
      </c>
      <c r="F534" s="4" t="s">
        <v>17</v>
      </c>
      <c r="G534" s="4" t="s">
        <v>95</v>
      </c>
      <c r="H534" s="4">
        <v>1</v>
      </c>
      <c r="I534" s="4">
        <v>21</v>
      </c>
      <c r="J534" s="4" t="s">
        <v>20</v>
      </c>
      <c r="K534" s="10">
        <v>350</v>
      </c>
      <c r="L534" s="6"/>
      <c r="M534" s="4" t="s">
        <v>2043</v>
      </c>
      <c r="N534" s="4">
        <v>10</v>
      </c>
      <c r="O534" s="7">
        <v>3500</v>
      </c>
    </row>
    <row r="535" spans="1:15" x14ac:dyDescent="0.25">
      <c r="A535" s="4" t="s">
        <v>14</v>
      </c>
      <c r="B535" s="4">
        <v>2828269</v>
      </c>
      <c r="C535" s="4">
        <v>834102</v>
      </c>
      <c r="D535" s="4" t="s">
        <v>641</v>
      </c>
      <c r="E535" s="5" t="s">
        <v>642</v>
      </c>
      <c r="F535" s="4" t="s">
        <v>17</v>
      </c>
      <c r="G535" s="4" t="s">
        <v>56</v>
      </c>
      <c r="H535" s="4">
        <v>0</v>
      </c>
      <c r="I535" s="4">
        <v>21</v>
      </c>
      <c r="J535" s="4" t="s">
        <v>20</v>
      </c>
      <c r="K535" s="10">
        <v>195</v>
      </c>
      <c r="L535" s="4">
        <v>6204420090</v>
      </c>
      <c r="M535" s="4" t="s">
        <v>2055</v>
      </c>
      <c r="N535" s="4">
        <v>15</v>
      </c>
      <c r="O535" s="7">
        <v>2925</v>
      </c>
    </row>
    <row r="536" spans="1:15" x14ac:dyDescent="0.25">
      <c r="A536" s="4" t="s">
        <v>14</v>
      </c>
      <c r="B536" s="4">
        <v>2828357</v>
      </c>
      <c r="C536" s="4">
        <v>834117</v>
      </c>
      <c r="D536" s="4" t="s">
        <v>878</v>
      </c>
      <c r="E536" s="5" t="s">
        <v>2318</v>
      </c>
      <c r="F536" s="4" t="s">
        <v>17</v>
      </c>
      <c r="G536" s="4" t="s">
        <v>56</v>
      </c>
      <c r="H536" s="4">
        <v>5</v>
      </c>
      <c r="I536" s="4">
        <v>21</v>
      </c>
      <c r="J536" s="4" t="s">
        <v>20</v>
      </c>
      <c r="K536" s="10">
        <v>325</v>
      </c>
      <c r="L536" s="4">
        <v>6204430000</v>
      </c>
      <c r="M536" s="4" t="s">
        <v>2112</v>
      </c>
      <c r="N536" s="4">
        <v>2</v>
      </c>
      <c r="O536" s="7">
        <v>650</v>
      </c>
    </row>
    <row r="537" spans="1:15" x14ac:dyDescent="0.25">
      <c r="A537" s="4" t="s">
        <v>14</v>
      </c>
      <c r="B537" s="4">
        <v>2828169</v>
      </c>
      <c r="C537" s="4">
        <v>834080</v>
      </c>
      <c r="D537" s="4" t="s">
        <v>615</v>
      </c>
      <c r="E537" s="5" t="s">
        <v>2319</v>
      </c>
      <c r="F537" s="4" t="s">
        <v>17</v>
      </c>
      <c r="G537" s="4" t="s">
        <v>1999</v>
      </c>
      <c r="H537" s="4">
        <v>41</v>
      </c>
      <c r="I537" s="4">
        <v>21</v>
      </c>
      <c r="J537" s="4" t="s">
        <v>20</v>
      </c>
      <c r="K537" s="10">
        <v>110</v>
      </c>
      <c r="L537" s="6"/>
      <c r="M537" s="4" t="s">
        <v>2000</v>
      </c>
      <c r="N537" s="4">
        <v>7</v>
      </c>
      <c r="O537" s="7">
        <v>770</v>
      </c>
    </row>
    <row r="538" spans="1:15" x14ac:dyDescent="0.25">
      <c r="A538" s="4" t="s">
        <v>14</v>
      </c>
      <c r="B538" s="4">
        <v>2829214</v>
      </c>
      <c r="C538" s="4">
        <v>834309</v>
      </c>
      <c r="D538" s="4" t="s">
        <v>1470</v>
      </c>
      <c r="E538" s="5" t="s">
        <v>2320</v>
      </c>
      <c r="F538" s="4" t="s">
        <v>17</v>
      </c>
      <c r="G538" s="4" t="s">
        <v>468</v>
      </c>
      <c r="H538" s="4">
        <v>1</v>
      </c>
      <c r="I538" s="4">
        <v>21</v>
      </c>
      <c r="J538" s="4" t="s">
        <v>20</v>
      </c>
      <c r="K538" s="10">
        <v>69</v>
      </c>
      <c r="L538" s="6"/>
      <c r="M538" s="4" t="s">
        <v>2141</v>
      </c>
      <c r="N538" s="4">
        <v>1</v>
      </c>
      <c r="O538" s="7">
        <v>69</v>
      </c>
    </row>
    <row r="539" spans="1:15" x14ac:dyDescent="0.25">
      <c r="A539" s="4" t="s">
        <v>14</v>
      </c>
      <c r="B539" s="4">
        <v>2829279</v>
      </c>
      <c r="C539" s="4">
        <v>834322</v>
      </c>
      <c r="D539" s="4" t="s">
        <v>282</v>
      </c>
      <c r="E539" s="5" t="s">
        <v>449</v>
      </c>
      <c r="F539" s="4" t="s">
        <v>17</v>
      </c>
      <c r="G539" s="4" t="s">
        <v>262</v>
      </c>
      <c r="H539" s="4">
        <v>3</v>
      </c>
      <c r="I539" s="4">
        <v>21</v>
      </c>
      <c r="J539" s="4" t="s">
        <v>20</v>
      </c>
      <c r="K539" s="10">
        <v>150</v>
      </c>
      <c r="L539" s="4">
        <v>6204530090</v>
      </c>
      <c r="M539" s="4" t="s">
        <v>2127</v>
      </c>
      <c r="N539" s="4">
        <v>28</v>
      </c>
      <c r="O539" s="7">
        <v>4200</v>
      </c>
    </row>
    <row r="540" spans="1:15" x14ac:dyDescent="0.25">
      <c r="A540" s="4" t="s">
        <v>14</v>
      </c>
      <c r="B540" s="4">
        <v>2828886</v>
      </c>
      <c r="C540" s="4">
        <v>834245</v>
      </c>
      <c r="D540" s="4" t="s">
        <v>2261</v>
      </c>
      <c r="E540" s="5" t="s">
        <v>2321</v>
      </c>
      <c r="F540" s="4" t="s">
        <v>29</v>
      </c>
      <c r="G540" s="4" t="s">
        <v>1999</v>
      </c>
      <c r="H540" s="4">
        <v>41</v>
      </c>
      <c r="I540" s="4">
        <v>21</v>
      </c>
      <c r="J540" s="4" t="s">
        <v>20</v>
      </c>
      <c r="K540" s="10">
        <v>129</v>
      </c>
      <c r="L540" s="6"/>
      <c r="M540" s="4" t="s">
        <v>2263</v>
      </c>
      <c r="N540" s="4">
        <v>1</v>
      </c>
      <c r="O540" s="7">
        <v>129</v>
      </c>
    </row>
    <row r="541" spans="1:15" x14ac:dyDescent="0.25">
      <c r="A541" s="4" t="s">
        <v>14</v>
      </c>
      <c r="B541" s="4">
        <v>2828480</v>
      </c>
      <c r="C541" s="4">
        <v>834143</v>
      </c>
      <c r="D541" s="4" t="s">
        <v>109</v>
      </c>
      <c r="E541" s="5" t="s">
        <v>433</v>
      </c>
      <c r="F541" s="4" t="s">
        <v>29</v>
      </c>
      <c r="G541" s="4" t="s">
        <v>30</v>
      </c>
      <c r="H541" s="4">
        <v>5</v>
      </c>
      <c r="I541" s="4">
        <v>21</v>
      </c>
      <c r="J541" s="4" t="s">
        <v>20</v>
      </c>
      <c r="K541" s="10">
        <v>295</v>
      </c>
      <c r="L541" s="6"/>
      <c r="M541" s="4" t="s">
        <v>2006</v>
      </c>
      <c r="N541" s="4">
        <v>15</v>
      </c>
      <c r="O541" s="7">
        <v>4425</v>
      </c>
    </row>
    <row r="542" spans="1:15" x14ac:dyDescent="0.25">
      <c r="A542" s="4" t="s">
        <v>14</v>
      </c>
      <c r="B542" s="4">
        <v>2828965</v>
      </c>
      <c r="C542" s="4">
        <v>834261</v>
      </c>
      <c r="D542" s="4" t="s">
        <v>1985</v>
      </c>
      <c r="E542" s="5" t="s">
        <v>2322</v>
      </c>
      <c r="F542" s="4" t="s">
        <v>29</v>
      </c>
      <c r="G542" s="4" t="s">
        <v>1999</v>
      </c>
      <c r="H542" s="4">
        <v>44</v>
      </c>
      <c r="I542" s="4">
        <v>21</v>
      </c>
      <c r="J542" s="4" t="s">
        <v>20</v>
      </c>
      <c r="K542" s="10">
        <v>60</v>
      </c>
      <c r="L542" s="6"/>
      <c r="M542" s="4" t="s">
        <v>2323</v>
      </c>
      <c r="N542" s="4">
        <v>1</v>
      </c>
      <c r="O542" s="7">
        <v>60</v>
      </c>
    </row>
    <row r="543" spans="1:15" x14ac:dyDescent="0.25">
      <c r="A543" s="4" t="s">
        <v>14</v>
      </c>
      <c r="B543" s="4">
        <v>2828361</v>
      </c>
      <c r="C543" s="4">
        <v>834118</v>
      </c>
      <c r="D543" s="4" t="s">
        <v>1139</v>
      </c>
      <c r="E543" s="5" t="s">
        <v>1889</v>
      </c>
      <c r="F543" s="4" t="s">
        <v>17</v>
      </c>
      <c r="G543" s="4" t="s">
        <v>56</v>
      </c>
      <c r="H543" s="4">
        <v>2</v>
      </c>
      <c r="I543" s="4">
        <v>21</v>
      </c>
      <c r="J543" s="4" t="s">
        <v>20</v>
      </c>
      <c r="K543" s="10">
        <v>125</v>
      </c>
      <c r="L543" s="6"/>
      <c r="M543" s="4" t="s">
        <v>2259</v>
      </c>
      <c r="N543" s="4">
        <v>10</v>
      </c>
      <c r="O543" s="7">
        <v>1250</v>
      </c>
    </row>
    <row r="544" spans="1:15" x14ac:dyDescent="0.25">
      <c r="A544" s="4" t="s">
        <v>14</v>
      </c>
      <c r="B544" s="4">
        <v>2828976</v>
      </c>
      <c r="C544" s="4">
        <v>834263</v>
      </c>
      <c r="D544" s="4" t="s">
        <v>1081</v>
      </c>
      <c r="E544" s="5" t="s">
        <v>1357</v>
      </c>
      <c r="F544" s="4" t="s">
        <v>29</v>
      </c>
      <c r="G544" s="4" t="s">
        <v>568</v>
      </c>
      <c r="H544" s="4">
        <v>6</v>
      </c>
      <c r="I544" s="4">
        <v>21</v>
      </c>
      <c r="J544" s="4" t="s">
        <v>20</v>
      </c>
      <c r="K544" s="10">
        <v>149</v>
      </c>
      <c r="L544" s="6"/>
      <c r="M544" s="4" t="s">
        <v>2121</v>
      </c>
      <c r="N544" s="4">
        <v>4</v>
      </c>
      <c r="O544" s="7">
        <v>596</v>
      </c>
    </row>
    <row r="545" spans="1:15" x14ac:dyDescent="0.25">
      <c r="A545" s="4" t="s">
        <v>14</v>
      </c>
      <c r="B545" s="4">
        <v>2828069</v>
      </c>
      <c r="C545" s="4">
        <v>834055</v>
      </c>
      <c r="D545" s="4" t="s">
        <v>539</v>
      </c>
      <c r="E545" s="5" t="s">
        <v>1248</v>
      </c>
      <c r="F545" s="4" t="s">
        <v>17</v>
      </c>
      <c r="G545" s="4" t="s">
        <v>468</v>
      </c>
      <c r="H545" s="4">
        <v>5</v>
      </c>
      <c r="I545" s="4">
        <v>21</v>
      </c>
      <c r="J545" s="4" t="s">
        <v>20</v>
      </c>
      <c r="K545" s="10">
        <v>85</v>
      </c>
      <c r="L545" s="4">
        <v>6110209900</v>
      </c>
      <c r="M545" s="4" t="s">
        <v>2126</v>
      </c>
      <c r="N545" s="4">
        <v>10</v>
      </c>
      <c r="O545" s="7">
        <v>850</v>
      </c>
    </row>
    <row r="546" spans="1:15" x14ac:dyDescent="0.25">
      <c r="A546" s="4" t="s">
        <v>14</v>
      </c>
      <c r="B546" s="4">
        <v>2829051</v>
      </c>
      <c r="C546" s="4">
        <v>834275</v>
      </c>
      <c r="D546" s="4" t="s">
        <v>892</v>
      </c>
      <c r="E546" s="5" t="s">
        <v>975</v>
      </c>
      <c r="F546" s="4" t="s">
        <v>29</v>
      </c>
      <c r="G546" s="4" t="s">
        <v>468</v>
      </c>
      <c r="H546" s="4">
        <v>3</v>
      </c>
      <c r="I546" s="4">
        <v>21</v>
      </c>
      <c r="J546" s="4" t="s">
        <v>20</v>
      </c>
      <c r="K546" s="10">
        <v>119</v>
      </c>
      <c r="L546" s="4">
        <v>6110209100</v>
      </c>
      <c r="M546" s="4" t="s">
        <v>2044</v>
      </c>
      <c r="N546" s="4">
        <v>15</v>
      </c>
      <c r="O546" s="7">
        <v>1785</v>
      </c>
    </row>
    <row r="547" spans="1:15" x14ac:dyDescent="0.25">
      <c r="A547" s="4" t="s">
        <v>14</v>
      </c>
      <c r="B547" s="4">
        <v>2829260</v>
      </c>
      <c r="C547" s="4">
        <v>834318</v>
      </c>
      <c r="D547" s="4" t="s">
        <v>810</v>
      </c>
      <c r="E547" s="5" t="s">
        <v>1280</v>
      </c>
      <c r="F547" s="4" t="s">
        <v>17</v>
      </c>
      <c r="G547" s="4" t="s">
        <v>18</v>
      </c>
      <c r="H547" s="4">
        <v>2</v>
      </c>
      <c r="I547" s="4">
        <v>21</v>
      </c>
      <c r="J547" s="4" t="s">
        <v>20</v>
      </c>
      <c r="K547" s="10">
        <v>375</v>
      </c>
      <c r="L547" s="4">
        <v>6206300090</v>
      </c>
      <c r="M547" s="4" t="s">
        <v>2271</v>
      </c>
      <c r="N547" s="4">
        <v>4</v>
      </c>
      <c r="O547" s="7">
        <v>1500</v>
      </c>
    </row>
    <row r="548" spans="1:15" x14ac:dyDescent="0.25">
      <c r="A548" s="4" t="s">
        <v>14</v>
      </c>
      <c r="B548" s="4">
        <v>2829436</v>
      </c>
      <c r="C548" s="4">
        <v>834352</v>
      </c>
      <c r="D548" s="4" t="s">
        <v>593</v>
      </c>
      <c r="E548" s="5" t="s">
        <v>789</v>
      </c>
      <c r="F548" s="4" t="s">
        <v>17</v>
      </c>
      <c r="G548" s="4" t="s">
        <v>468</v>
      </c>
      <c r="H548" s="4">
        <v>3</v>
      </c>
      <c r="I548" s="4">
        <v>21</v>
      </c>
      <c r="J548" s="4" t="s">
        <v>20</v>
      </c>
      <c r="K548" s="10">
        <v>110</v>
      </c>
      <c r="L548" s="6"/>
      <c r="M548" s="4" t="s">
        <v>2074</v>
      </c>
      <c r="N548" s="4">
        <v>36</v>
      </c>
      <c r="O548" s="7">
        <v>3960</v>
      </c>
    </row>
    <row r="549" spans="1:15" x14ac:dyDescent="0.25">
      <c r="A549" s="4" t="s">
        <v>14</v>
      </c>
      <c r="B549" s="4">
        <v>2828962</v>
      </c>
      <c r="C549" s="4">
        <v>834260</v>
      </c>
      <c r="D549" s="4" t="s">
        <v>1790</v>
      </c>
      <c r="E549" s="5" t="s">
        <v>1791</v>
      </c>
      <c r="F549" s="4" t="s">
        <v>29</v>
      </c>
      <c r="G549" s="4" t="s">
        <v>1999</v>
      </c>
      <c r="H549" s="4">
        <v>45</v>
      </c>
      <c r="I549" s="4">
        <v>21</v>
      </c>
      <c r="J549" s="4" t="s">
        <v>20</v>
      </c>
      <c r="K549" s="10">
        <v>95</v>
      </c>
      <c r="L549" s="6"/>
      <c r="M549" s="4" t="s">
        <v>2324</v>
      </c>
      <c r="N549" s="4">
        <v>3</v>
      </c>
      <c r="O549" s="7">
        <v>285</v>
      </c>
    </row>
    <row r="550" spans="1:15" x14ac:dyDescent="0.25">
      <c r="A550" s="4" t="s">
        <v>14</v>
      </c>
      <c r="B550" s="4">
        <v>2828181</v>
      </c>
      <c r="C550" s="4">
        <v>834082</v>
      </c>
      <c r="D550" s="4" t="s">
        <v>1458</v>
      </c>
      <c r="E550" s="5" t="s">
        <v>1846</v>
      </c>
      <c r="F550" s="4" t="s">
        <v>17</v>
      </c>
      <c r="G550" s="4" t="s">
        <v>1999</v>
      </c>
      <c r="H550" s="4">
        <v>37</v>
      </c>
      <c r="I550" s="4">
        <v>21</v>
      </c>
      <c r="J550" s="4" t="s">
        <v>20</v>
      </c>
      <c r="K550" s="10">
        <v>165</v>
      </c>
      <c r="L550" s="6"/>
      <c r="M550" s="4" t="s">
        <v>2109</v>
      </c>
      <c r="N550" s="4">
        <v>3</v>
      </c>
      <c r="O550" s="7">
        <v>495</v>
      </c>
    </row>
    <row r="551" spans="1:15" x14ac:dyDescent="0.25">
      <c r="A551" s="4" t="s">
        <v>14</v>
      </c>
      <c r="B551" s="4">
        <v>2828917</v>
      </c>
      <c r="C551" s="4">
        <v>834251</v>
      </c>
      <c r="D551" s="4" t="s">
        <v>1310</v>
      </c>
      <c r="E551" s="5" t="s">
        <v>1422</v>
      </c>
      <c r="F551" s="4" t="s">
        <v>29</v>
      </c>
      <c r="G551" s="4" t="s">
        <v>568</v>
      </c>
      <c r="H551" s="4">
        <v>4</v>
      </c>
      <c r="I551" s="4">
        <v>21</v>
      </c>
      <c r="J551" s="4" t="s">
        <v>20</v>
      </c>
      <c r="K551" s="10">
        <v>85</v>
      </c>
      <c r="L551" s="4">
        <v>6205200090</v>
      </c>
      <c r="M551" s="4" t="s">
        <v>2238</v>
      </c>
      <c r="N551" s="4">
        <v>7</v>
      </c>
      <c r="O551" s="7">
        <v>595</v>
      </c>
    </row>
    <row r="552" spans="1:15" x14ac:dyDescent="0.25">
      <c r="A552" s="4" t="s">
        <v>14</v>
      </c>
      <c r="B552" s="4">
        <v>2828128</v>
      </c>
      <c r="C552" s="4">
        <v>834068</v>
      </c>
      <c r="D552" s="4" t="s">
        <v>912</v>
      </c>
      <c r="E552" s="5" t="s">
        <v>2325</v>
      </c>
      <c r="F552" s="4" t="s">
        <v>17</v>
      </c>
      <c r="G552" s="4" t="s">
        <v>1999</v>
      </c>
      <c r="H552" s="4">
        <v>38</v>
      </c>
      <c r="I552" s="4">
        <v>21</v>
      </c>
      <c r="J552" s="4" t="s">
        <v>20</v>
      </c>
      <c r="K552" s="10">
        <v>110</v>
      </c>
      <c r="L552" s="6"/>
      <c r="M552" s="4" t="s">
        <v>2041</v>
      </c>
      <c r="N552" s="4">
        <v>27</v>
      </c>
      <c r="O552" s="7">
        <v>2970</v>
      </c>
    </row>
    <row r="553" spans="1:15" x14ac:dyDescent="0.25">
      <c r="A553" s="4" t="s">
        <v>14</v>
      </c>
      <c r="B553" s="4">
        <v>2828943</v>
      </c>
      <c r="C553" s="4">
        <v>834256</v>
      </c>
      <c r="D553" s="4" t="s">
        <v>1728</v>
      </c>
      <c r="E553" s="5" t="s">
        <v>2326</v>
      </c>
      <c r="F553" s="4" t="s">
        <v>29</v>
      </c>
      <c r="G553" s="4" t="s">
        <v>568</v>
      </c>
      <c r="H553" s="4">
        <v>6</v>
      </c>
      <c r="I553" s="4">
        <v>21</v>
      </c>
      <c r="J553" s="4" t="s">
        <v>20</v>
      </c>
      <c r="K553" s="10">
        <v>85</v>
      </c>
      <c r="L553" s="4">
        <v>6205200090</v>
      </c>
      <c r="M553" s="4" t="s">
        <v>2016</v>
      </c>
      <c r="N553" s="4">
        <v>3</v>
      </c>
      <c r="O553" s="7">
        <v>255</v>
      </c>
    </row>
    <row r="554" spans="1:15" x14ac:dyDescent="0.25">
      <c r="A554" s="4" t="s">
        <v>14</v>
      </c>
      <c r="B554" s="4">
        <v>2828456</v>
      </c>
      <c r="C554" s="4">
        <v>834139</v>
      </c>
      <c r="D554" s="4" t="s">
        <v>1065</v>
      </c>
      <c r="E554" s="5" t="s">
        <v>1167</v>
      </c>
      <c r="F554" s="4" t="s">
        <v>29</v>
      </c>
      <c r="G554" s="4" t="s">
        <v>30</v>
      </c>
      <c r="H554" s="4">
        <v>5</v>
      </c>
      <c r="I554" s="4">
        <v>21</v>
      </c>
      <c r="J554" s="4" t="s">
        <v>20</v>
      </c>
      <c r="K554" s="10">
        <v>325</v>
      </c>
      <c r="L554" s="6"/>
      <c r="M554" s="4" t="s">
        <v>2032</v>
      </c>
      <c r="N554" s="4">
        <v>3</v>
      </c>
      <c r="O554" s="7">
        <v>975</v>
      </c>
    </row>
    <row r="555" spans="1:15" x14ac:dyDescent="0.25">
      <c r="A555" s="4" t="s">
        <v>14</v>
      </c>
      <c r="B555" s="4">
        <v>2829014</v>
      </c>
      <c r="C555" s="4">
        <v>834269</v>
      </c>
      <c r="D555" s="4" t="s">
        <v>1290</v>
      </c>
      <c r="E555" s="5" t="s">
        <v>1804</v>
      </c>
      <c r="F555" s="4" t="s">
        <v>29</v>
      </c>
      <c r="G555" s="4" t="s">
        <v>568</v>
      </c>
      <c r="H555" s="4">
        <v>3</v>
      </c>
      <c r="I555" s="4">
        <v>21</v>
      </c>
      <c r="J555" s="4" t="s">
        <v>20</v>
      </c>
      <c r="K555" s="10">
        <v>89</v>
      </c>
      <c r="L555" s="4">
        <v>6205200090</v>
      </c>
      <c r="M555" s="4" t="s">
        <v>2029</v>
      </c>
      <c r="N555" s="4">
        <v>9</v>
      </c>
      <c r="O555" s="7">
        <v>801</v>
      </c>
    </row>
    <row r="556" spans="1:15" x14ac:dyDescent="0.25">
      <c r="A556" s="4" t="s">
        <v>14</v>
      </c>
      <c r="B556" s="4">
        <v>2828775</v>
      </c>
      <c r="C556" s="4">
        <v>834218</v>
      </c>
      <c r="D556" s="4" t="s">
        <v>1407</v>
      </c>
      <c r="E556" s="5" t="s">
        <v>1512</v>
      </c>
      <c r="F556" s="4" t="s">
        <v>29</v>
      </c>
      <c r="G556" s="4" t="s">
        <v>568</v>
      </c>
      <c r="H556" s="4">
        <v>15.5</v>
      </c>
      <c r="I556" s="4">
        <v>21</v>
      </c>
      <c r="J556" s="4" t="s">
        <v>20</v>
      </c>
      <c r="K556" s="10">
        <v>89</v>
      </c>
      <c r="L556" s="4">
        <v>6205200090</v>
      </c>
      <c r="M556" s="4" t="s">
        <v>2044</v>
      </c>
      <c r="N556" s="4">
        <v>6</v>
      </c>
      <c r="O556" s="7">
        <v>534</v>
      </c>
    </row>
    <row r="557" spans="1:15" x14ac:dyDescent="0.25">
      <c r="A557" s="4" t="s">
        <v>14</v>
      </c>
      <c r="B557" s="4">
        <v>2829083</v>
      </c>
      <c r="C557" s="4">
        <v>834281</v>
      </c>
      <c r="D557" s="4" t="s">
        <v>1190</v>
      </c>
      <c r="E557" s="5" t="s">
        <v>1194</v>
      </c>
      <c r="F557" s="4" t="s">
        <v>29</v>
      </c>
      <c r="G557" s="4" t="s">
        <v>468</v>
      </c>
      <c r="H557" s="4">
        <v>6</v>
      </c>
      <c r="I557" s="4">
        <v>21</v>
      </c>
      <c r="J557" s="4" t="s">
        <v>20</v>
      </c>
      <c r="K557" s="10">
        <v>90</v>
      </c>
      <c r="L557" s="4">
        <v>6110113000</v>
      </c>
      <c r="M557" s="4" t="s">
        <v>2037</v>
      </c>
      <c r="N557" s="4">
        <v>10</v>
      </c>
      <c r="O557" s="7">
        <v>900</v>
      </c>
    </row>
    <row r="558" spans="1:15" x14ac:dyDescent="0.25">
      <c r="A558" s="4" t="s">
        <v>14</v>
      </c>
      <c r="B558" s="4">
        <v>2828617</v>
      </c>
      <c r="C558" s="4">
        <v>834179</v>
      </c>
      <c r="D558" s="4" t="s">
        <v>1274</v>
      </c>
      <c r="E558" s="5" t="s">
        <v>1275</v>
      </c>
      <c r="F558" s="4" t="s">
        <v>17</v>
      </c>
      <c r="G558" s="4" t="s">
        <v>1999</v>
      </c>
      <c r="H558" s="4">
        <v>39</v>
      </c>
      <c r="I558" s="4">
        <v>21</v>
      </c>
      <c r="J558" s="4" t="s">
        <v>20</v>
      </c>
      <c r="K558" s="10">
        <v>125</v>
      </c>
      <c r="L558" s="6"/>
      <c r="M558" s="4" t="s">
        <v>2116</v>
      </c>
      <c r="N558" s="4">
        <v>6</v>
      </c>
      <c r="O558" s="7">
        <v>750</v>
      </c>
    </row>
    <row r="559" spans="1:15" x14ac:dyDescent="0.25">
      <c r="A559" s="4" t="s">
        <v>14</v>
      </c>
      <c r="B559" s="4">
        <v>2828068</v>
      </c>
      <c r="C559" s="4">
        <v>834055</v>
      </c>
      <c r="D559" s="4" t="s">
        <v>539</v>
      </c>
      <c r="E559" s="5" t="s">
        <v>1085</v>
      </c>
      <c r="F559" s="4" t="s">
        <v>17</v>
      </c>
      <c r="G559" s="4" t="s">
        <v>468</v>
      </c>
      <c r="H559" s="4">
        <v>3</v>
      </c>
      <c r="I559" s="4">
        <v>21</v>
      </c>
      <c r="J559" s="4" t="s">
        <v>20</v>
      </c>
      <c r="K559" s="10">
        <v>85</v>
      </c>
      <c r="L559" s="4">
        <v>6110209900</v>
      </c>
      <c r="M559" s="4" t="s">
        <v>2126</v>
      </c>
      <c r="N559" s="4">
        <v>15</v>
      </c>
      <c r="O559" s="7">
        <v>1275</v>
      </c>
    </row>
    <row r="560" spans="1:15" x14ac:dyDescent="0.25">
      <c r="A560" s="4" t="s">
        <v>14</v>
      </c>
      <c r="B560" s="4">
        <v>2828998</v>
      </c>
      <c r="C560" s="4">
        <v>834266</v>
      </c>
      <c r="D560" s="4" t="s">
        <v>1375</v>
      </c>
      <c r="E560" s="5" t="s">
        <v>2327</v>
      </c>
      <c r="F560" s="4" t="s">
        <v>29</v>
      </c>
      <c r="G560" s="4" t="s">
        <v>468</v>
      </c>
      <c r="H560" s="4">
        <v>4</v>
      </c>
      <c r="I560" s="4">
        <v>21</v>
      </c>
      <c r="J560" s="4" t="s">
        <v>20</v>
      </c>
      <c r="K560" s="10">
        <v>99</v>
      </c>
      <c r="L560" s="4">
        <v>6110209100</v>
      </c>
      <c r="M560" s="4" t="s">
        <v>2003</v>
      </c>
      <c r="N560" s="4">
        <v>4</v>
      </c>
      <c r="O560" s="7">
        <v>396</v>
      </c>
    </row>
    <row r="561" spans="1:15" x14ac:dyDescent="0.25">
      <c r="A561" s="4" t="s">
        <v>14</v>
      </c>
      <c r="B561" s="4">
        <v>2828690</v>
      </c>
      <c r="C561" s="4">
        <v>834198</v>
      </c>
      <c r="D561" s="4" t="s">
        <v>1620</v>
      </c>
      <c r="E561" s="5" t="s">
        <v>1621</v>
      </c>
      <c r="F561" s="4" t="s">
        <v>17</v>
      </c>
      <c r="G561" s="4" t="s">
        <v>1999</v>
      </c>
      <c r="H561" s="4">
        <v>37</v>
      </c>
      <c r="I561" s="4">
        <v>21</v>
      </c>
      <c r="J561" s="4" t="s">
        <v>20</v>
      </c>
      <c r="K561" s="10">
        <v>175</v>
      </c>
      <c r="L561" s="6"/>
      <c r="M561" s="4" t="s">
        <v>2195</v>
      </c>
      <c r="N561" s="4">
        <v>3</v>
      </c>
      <c r="O561" s="7">
        <v>525</v>
      </c>
    </row>
    <row r="562" spans="1:15" x14ac:dyDescent="0.25">
      <c r="A562" s="4" t="s">
        <v>14</v>
      </c>
      <c r="B562" s="4">
        <v>2828163</v>
      </c>
      <c r="C562" s="4">
        <v>834074</v>
      </c>
      <c r="D562" s="4" t="s">
        <v>1042</v>
      </c>
      <c r="E562" s="5" t="s">
        <v>1242</v>
      </c>
      <c r="F562" s="4" t="s">
        <v>17</v>
      </c>
      <c r="G562" s="4" t="s">
        <v>468</v>
      </c>
      <c r="H562" s="4">
        <v>2</v>
      </c>
      <c r="I562" s="4">
        <v>21</v>
      </c>
      <c r="J562" s="4" t="s">
        <v>20</v>
      </c>
      <c r="K562" s="10">
        <v>95</v>
      </c>
      <c r="L562" s="4">
        <v>6110209900</v>
      </c>
      <c r="M562" s="4" t="s">
        <v>2044</v>
      </c>
      <c r="N562" s="4">
        <v>14</v>
      </c>
      <c r="O562" s="7">
        <v>1330</v>
      </c>
    </row>
    <row r="563" spans="1:15" x14ac:dyDescent="0.25">
      <c r="A563" s="4" t="s">
        <v>14</v>
      </c>
      <c r="B563" s="4">
        <v>2828988</v>
      </c>
      <c r="C563" s="4">
        <v>834265</v>
      </c>
      <c r="D563" s="4" t="s">
        <v>1444</v>
      </c>
      <c r="E563" s="5" t="s">
        <v>1450</v>
      </c>
      <c r="F563" s="4" t="s">
        <v>29</v>
      </c>
      <c r="G563" s="4" t="s">
        <v>568</v>
      </c>
      <c r="H563" s="4">
        <v>5</v>
      </c>
      <c r="I563" s="4">
        <v>21</v>
      </c>
      <c r="J563" s="4" t="s">
        <v>20</v>
      </c>
      <c r="K563" s="10">
        <v>99</v>
      </c>
      <c r="L563" s="4">
        <v>6205200090</v>
      </c>
      <c r="M563" s="4" t="s">
        <v>2044</v>
      </c>
      <c r="N563" s="4">
        <v>8</v>
      </c>
      <c r="O563" s="7">
        <v>792</v>
      </c>
    </row>
    <row r="564" spans="1:15" x14ac:dyDescent="0.25">
      <c r="A564" s="4" t="s">
        <v>14</v>
      </c>
      <c r="B564" s="4">
        <v>2828063</v>
      </c>
      <c r="C564" s="4">
        <v>834053</v>
      </c>
      <c r="D564" s="4" t="s">
        <v>1244</v>
      </c>
      <c r="E564" s="5" t="s">
        <v>1943</v>
      </c>
      <c r="F564" s="4" t="s">
        <v>17</v>
      </c>
      <c r="G564" s="4" t="s">
        <v>468</v>
      </c>
      <c r="H564" s="4">
        <v>0</v>
      </c>
      <c r="I564" s="4">
        <v>21</v>
      </c>
      <c r="J564" s="4" t="s">
        <v>20</v>
      </c>
      <c r="K564" s="10">
        <v>95</v>
      </c>
      <c r="L564" s="4">
        <v>6110209900</v>
      </c>
      <c r="M564" s="4" t="s">
        <v>2167</v>
      </c>
      <c r="N564" s="4">
        <v>2</v>
      </c>
      <c r="O564" s="7">
        <v>190</v>
      </c>
    </row>
    <row r="565" spans="1:15" x14ac:dyDescent="0.25">
      <c r="A565" s="4" t="s">
        <v>14</v>
      </c>
      <c r="B565" s="4">
        <v>2828483</v>
      </c>
      <c r="C565" s="4">
        <v>834143</v>
      </c>
      <c r="D565" s="4" t="s">
        <v>109</v>
      </c>
      <c r="E565" s="5" t="s">
        <v>631</v>
      </c>
      <c r="F565" s="4" t="s">
        <v>29</v>
      </c>
      <c r="G565" s="4" t="s">
        <v>30</v>
      </c>
      <c r="H565" s="4">
        <v>7</v>
      </c>
      <c r="I565" s="4">
        <v>21</v>
      </c>
      <c r="J565" s="4" t="s">
        <v>20</v>
      </c>
      <c r="K565" s="10">
        <v>295</v>
      </c>
      <c r="L565" s="6"/>
      <c r="M565" s="4" t="s">
        <v>2006</v>
      </c>
      <c r="N565" s="4">
        <v>10</v>
      </c>
      <c r="O565" s="7">
        <v>2950</v>
      </c>
    </row>
    <row r="566" spans="1:15" x14ac:dyDescent="0.25">
      <c r="A566" s="4" t="s">
        <v>14</v>
      </c>
      <c r="B566" s="4">
        <v>2829207</v>
      </c>
      <c r="C566" s="4">
        <v>834308</v>
      </c>
      <c r="D566" s="4" t="s">
        <v>479</v>
      </c>
      <c r="E566" s="5" t="s">
        <v>2328</v>
      </c>
      <c r="F566" s="4" t="s">
        <v>17</v>
      </c>
      <c r="G566" s="4" t="s">
        <v>262</v>
      </c>
      <c r="H566" s="4">
        <v>4</v>
      </c>
      <c r="I566" s="4">
        <v>21</v>
      </c>
      <c r="J566" s="4" t="s">
        <v>20</v>
      </c>
      <c r="K566" s="10">
        <v>99</v>
      </c>
      <c r="L566" s="4">
        <v>6204530090</v>
      </c>
      <c r="M566" s="4" t="s">
        <v>2083</v>
      </c>
      <c r="N566" s="4">
        <v>18</v>
      </c>
      <c r="O566" s="7">
        <v>1782</v>
      </c>
    </row>
    <row r="567" spans="1:15" x14ac:dyDescent="0.25">
      <c r="A567" s="4" t="s">
        <v>14</v>
      </c>
      <c r="B567" s="4">
        <v>2828572</v>
      </c>
      <c r="C567" s="4">
        <v>834162</v>
      </c>
      <c r="D567" s="4" t="s">
        <v>802</v>
      </c>
      <c r="E567" s="5" t="s">
        <v>1750</v>
      </c>
      <c r="F567" s="4" t="s">
        <v>29</v>
      </c>
      <c r="G567" s="4" t="s">
        <v>30</v>
      </c>
      <c r="H567" s="4">
        <v>3</v>
      </c>
      <c r="I567" s="4">
        <v>21</v>
      </c>
      <c r="J567" s="4" t="s">
        <v>20</v>
      </c>
      <c r="K567" s="10">
        <v>225</v>
      </c>
      <c r="L567" s="6"/>
      <c r="M567" s="4" t="s">
        <v>2072</v>
      </c>
      <c r="N567" s="4">
        <v>5</v>
      </c>
      <c r="O567" s="7">
        <v>1125</v>
      </c>
    </row>
    <row r="568" spans="1:15" x14ac:dyDescent="0.25">
      <c r="A568" s="4" t="s">
        <v>14</v>
      </c>
      <c r="B568" s="4">
        <v>2828152</v>
      </c>
      <c r="C568" s="4">
        <v>834073</v>
      </c>
      <c r="D568" s="4" t="s">
        <v>1383</v>
      </c>
      <c r="E568" s="5" t="s">
        <v>1384</v>
      </c>
      <c r="F568" s="4" t="s">
        <v>17</v>
      </c>
      <c r="G568" s="4" t="s">
        <v>468</v>
      </c>
      <c r="H568" s="4">
        <v>1</v>
      </c>
      <c r="I568" s="4">
        <v>21</v>
      </c>
      <c r="J568" s="4" t="s">
        <v>20</v>
      </c>
      <c r="K568" s="10">
        <v>95</v>
      </c>
      <c r="L568" s="4">
        <v>6110209900</v>
      </c>
      <c r="M568" s="4" t="s">
        <v>2151</v>
      </c>
      <c r="N568" s="4">
        <v>8</v>
      </c>
      <c r="O568" s="7">
        <v>760</v>
      </c>
    </row>
    <row r="569" spans="1:15" x14ac:dyDescent="0.25">
      <c r="A569" s="4" t="s">
        <v>14</v>
      </c>
      <c r="B569" s="4">
        <v>2828227</v>
      </c>
      <c r="C569" s="4">
        <v>834093</v>
      </c>
      <c r="D569" s="4" t="s">
        <v>1660</v>
      </c>
      <c r="E569" s="5" t="s">
        <v>2329</v>
      </c>
      <c r="F569" s="4" t="s">
        <v>17</v>
      </c>
      <c r="G569" s="4" t="s">
        <v>1183</v>
      </c>
      <c r="H569" s="4">
        <v>1</v>
      </c>
      <c r="I569" s="4">
        <v>21</v>
      </c>
      <c r="J569" s="4" t="s">
        <v>294</v>
      </c>
      <c r="K569" s="10">
        <v>79</v>
      </c>
      <c r="L569" s="6"/>
      <c r="M569" s="4" t="s">
        <v>2246</v>
      </c>
      <c r="N569" s="4">
        <v>1</v>
      </c>
      <c r="O569" s="7">
        <v>79</v>
      </c>
    </row>
    <row r="570" spans="1:15" x14ac:dyDescent="0.25">
      <c r="A570" s="4" t="s">
        <v>14</v>
      </c>
      <c r="B570" s="4">
        <v>2828245</v>
      </c>
      <c r="C570" s="4">
        <v>834096</v>
      </c>
      <c r="D570" s="4" t="s">
        <v>172</v>
      </c>
      <c r="E570" s="5" t="s">
        <v>317</v>
      </c>
      <c r="F570" s="4" t="s">
        <v>17</v>
      </c>
      <c r="G570" s="4" t="s">
        <v>56</v>
      </c>
      <c r="H570" s="4">
        <v>4</v>
      </c>
      <c r="I570" s="4">
        <v>21</v>
      </c>
      <c r="J570" s="4" t="s">
        <v>20</v>
      </c>
      <c r="K570" s="10">
        <v>179</v>
      </c>
      <c r="L570" s="6"/>
      <c r="M570" s="4" t="s">
        <v>2239</v>
      </c>
      <c r="N570" s="4">
        <v>40</v>
      </c>
      <c r="O570" s="7">
        <v>7160</v>
      </c>
    </row>
    <row r="571" spans="1:15" x14ac:dyDescent="0.25">
      <c r="A571" s="4" t="s">
        <v>14</v>
      </c>
      <c r="B571" s="4">
        <v>2829391</v>
      </c>
      <c r="C571" s="4">
        <v>834343</v>
      </c>
      <c r="D571" s="4" t="s">
        <v>552</v>
      </c>
      <c r="E571" s="5" t="s">
        <v>553</v>
      </c>
      <c r="F571" s="4" t="s">
        <v>17</v>
      </c>
      <c r="G571" s="4" t="s">
        <v>30</v>
      </c>
      <c r="H571" s="4">
        <v>4</v>
      </c>
      <c r="I571" s="4">
        <v>21</v>
      </c>
      <c r="J571" s="4" t="s">
        <v>20</v>
      </c>
      <c r="K571" s="10">
        <v>225</v>
      </c>
      <c r="L571" s="6"/>
      <c r="M571" s="4" t="s">
        <v>2180</v>
      </c>
      <c r="N571" s="4">
        <v>15</v>
      </c>
      <c r="O571" s="7">
        <v>3375</v>
      </c>
    </row>
    <row r="572" spans="1:15" x14ac:dyDescent="0.25">
      <c r="A572" s="4" t="s">
        <v>14</v>
      </c>
      <c r="B572" s="4">
        <v>2828933</v>
      </c>
      <c r="C572" s="4">
        <v>834255</v>
      </c>
      <c r="D572" s="4" t="s">
        <v>1306</v>
      </c>
      <c r="E572" s="5" t="s">
        <v>1548</v>
      </c>
      <c r="F572" s="4" t="s">
        <v>29</v>
      </c>
      <c r="G572" s="4" t="s">
        <v>568</v>
      </c>
      <c r="H572" s="4">
        <v>6</v>
      </c>
      <c r="I572" s="4">
        <v>21</v>
      </c>
      <c r="J572" s="4" t="s">
        <v>20</v>
      </c>
      <c r="K572" s="10">
        <v>99</v>
      </c>
      <c r="L572" s="6"/>
      <c r="M572" s="4" t="s">
        <v>2014</v>
      </c>
      <c r="N572" s="4">
        <v>8</v>
      </c>
      <c r="O572" s="7">
        <v>792</v>
      </c>
    </row>
    <row r="573" spans="1:15" x14ac:dyDescent="0.25">
      <c r="A573" s="4" t="s">
        <v>14</v>
      </c>
      <c r="B573" s="4">
        <v>2828703</v>
      </c>
      <c r="C573" s="4">
        <v>834200</v>
      </c>
      <c r="D573" s="4" t="s">
        <v>689</v>
      </c>
      <c r="E573" s="5" t="s">
        <v>2330</v>
      </c>
      <c r="F573" s="4" t="s">
        <v>17</v>
      </c>
      <c r="G573" s="4" t="s">
        <v>1999</v>
      </c>
      <c r="H573" s="4">
        <v>38</v>
      </c>
      <c r="I573" s="4">
        <v>21</v>
      </c>
      <c r="J573" s="4" t="s">
        <v>20</v>
      </c>
      <c r="K573" s="10">
        <v>195</v>
      </c>
      <c r="L573" s="6"/>
      <c r="M573" s="4" t="s">
        <v>2114</v>
      </c>
      <c r="N573" s="4">
        <v>3</v>
      </c>
      <c r="O573" s="7">
        <v>585</v>
      </c>
    </row>
    <row r="574" spans="1:15" x14ac:dyDescent="0.25">
      <c r="A574" s="4" t="s">
        <v>14</v>
      </c>
      <c r="B574" s="4">
        <v>2829003</v>
      </c>
      <c r="C574" s="4">
        <v>834267</v>
      </c>
      <c r="D574" s="4" t="s">
        <v>2331</v>
      </c>
      <c r="E574" s="5" t="s">
        <v>2332</v>
      </c>
      <c r="F574" s="4" t="s">
        <v>29</v>
      </c>
      <c r="G574" s="4" t="s">
        <v>468</v>
      </c>
      <c r="H574" s="4">
        <v>5</v>
      </c>
      <c r="I574" s="4">
        <v>21</v>
      </c>
      <c r="J574" s="4" t="s">
        <v>20</v>
      </c>
      <c r="K574" s="10">
        <v>99</v>
      </c>
      <c r="L574" s="6"/>
      <c r="M574" s="4" t="s">
        <v>2333</v>
      </c>
      <c r="N574" s="4">
        <v>5</v>
      </c>
      <c r="O574" s="7">
        <v>495</v>
      </c>
    </row>
    <row r="575" spans="1:15" x14ac:dyDescent="0.25">
      <c r="A575" s="4" t="s">
        <v>14</v>
      </c>
      <c r="B575" s="4">
        <v>2828985</v>
      </c>
      <c r="C575" s="4">
        <v>834264</v>
      </c>
      <c r="D575" s="4" t="s">
        <v>1115</v>
      </c>
      <c r="E575" s="5" t="s">
        <v>2334</v>
      </c>
      <c r="F575" s="4" t="s">
        <v>29</v>
      </c>
      <c r="G575" s="4" t="s">
        <v>568</v>
      </c>
      <c r="H575" s="4">
        <v>3</v>
      </c>
      <c r="I575" s="4">
        <v>21</v>
      </c>
      <c r="J575" s="4" t="s">
        <v>20</v>
      </c>
      <c r="K575" s="10">
        <v>119</v>
      </c>
      <c r="L575" s="4">
        <v>6205200090</v>
      </c>
      <c r="M575" s="4" t="s">
        <v>2025</v>
      </c>
      <c r="N575" s="4">
        <v>1</v>
      </c>
      <c r="O575" s="7">
        <v>119</v>
      </c>
    </row>
    <row r="576" spans="1:15" x14ac:dyDescent="0.25">
      <c r="A576" s="4" t="s">
        <v>14</v>
      </c>
      <c r="B576" s="4">
        <v>2828234</v>
      </c>
      <c r="C576" s="4">
        <v>834094</v>
      </c>
      <c r="D576" s="4" t="s">
        <v>292</v>
      </c>
      <c r="E576" s="5" t="s">
        <v>391</v>
      </c>
      <c r="F576" s="4" t="s">
        <v>17</v>
      </c>
      <c r="G576" s="4" t="s">
        <v>56</v>
      </c>
      <c r="H576" s="4">
        <v>3</v>
      </c>
      <c r="I576" s="4">
        <v>21</v>
      </c>
      <c r="J576" s="4" t="s">
        <v>294</v>
      </c>
      <c r="K576" s="10">
        <v>149</v>
      </c>
      <c r="L576" s="4">
        <v>6204430000</v>
      </c>
      <c r="M576" s="4" t="s">
        <v>2104</v>
      </c>
      <c r="N576" s="4">
        <v>39</v>
      </c>
      <c r="O576" s="7">
        <v>5811</v>
      </c>
    </row>
    <row r="577" spans="1:15" x14ac:dyDescent="0.25">
      <c r="A577" s="4" t="s">
        <v>14</v>
      </c>
      <c r="B577" s="4">
        <v>2829376</v>
      </c>
      <c r="C577" s="4">
        <v>834340</v>
      </c>
      <c r="D577" s="4" t="s">
        <v>15</v>
      </c>
      <c r="E577" s="5" t="s">
        <v>52</v>
      </c>
      <c r="F577" s="4" t="s">
        <v>17</v>
      </c>
      <c r="G577" s="4" t="s">
        <v>18</v>
      </c>
      <c r="H577" s="4">
        <v>1</v>
      </c>
      <c r="I577" s="4">
        <v>21</v>
      </c>
      <c r="J577" s="4" t="s">
        <v>20</v>
      </c>
      <c r="K577" s="10">
        <v>425</v>
      </c>
      <c r="L577" s="6"/>
      <c r="M577" s="4" t="s">
        <v>2135</v>
      </c>
      <c r="N577" s="4">
        <v>30</v>
      </c>
      <c r="O577" s="7">
        <v>12750</v>
      </c>
    </row>
    <row r="578" spans="1:15" x14ac:dyDescent="0.25">
      <c r="A578" s="4" t="s">
        <v>14</v>
      </c>
      <c r="B578" s="4">
        <v>2828508</v>
      </c>
      <c r="C578" s="4">
        <v>834149</v>
      </c>
      <c r="D578" s="4" t="s">
        <v>441</v>
      </c>
      <c r="E578" s="5" t="s">
        <v>507</v>
      </c>
      <c r="F578" s="4" t="s">
        <v>29</v>
      </c>
      <c r="G578" s="4" t="s">
        <v>18</v>
      </c>
      <c r="H578" s="4">
        <v>3</v>
      </c>
      <c r="I578" s="4">
        <v>21</v>
      </c>
      <c r="J578" s="4" t="s">
        <v>20</v>
      </c>
      <c r="K578" s="10">
        <v>395</v>
      </c>
      <c r="L578" s="6"/>
      <c r="M578" s="4" t="s">
        <v>2006</v>
      </c>
      <c r="N578" s="4">
        <v>15</v>
      </c>
      <c r="O578" s="7">
        <v>5925</v>
      </c>
    </row>
    <row r="579" spans="1:15" x14ac:dyDescent="0.25">
      <c r="A579" s="4" t="s">
        <v>14</v>
      </c>
      <c r="B579" s="4">
        <v>2828290</v>
      </c>
      <c r="C579" s="4">
        <v>834105</v>
      </c>
      <c r="D579" s="4" t="s">
        <v>154</v>
      </c>
      <c r="E579" s="5" t="s">
        <v>159</v>
      </c>
      <c r="F579" s="4" t="s">
        <v>17</v>
      </c>
      <c r="G579" s="4" t="s">
        <v>30</v>
      </c>
      <c r="H579" s="4">
        <v>3</v>
      </c>
      <c r="I579" s="4">
        <v>21</v>
      </c>
      <c r="J579" s="4" t="s">
        <v>20</v>
      </c>
      <c r="K579" s="10">
        <v>250</v>
      </c>
      <c r="L579" s="4">
        <v>6202401091</v>
      </c>
      <c r="M579" s="4" t="s">
        <v>2198</v>
      </c>
      <c r="N579" s="4">
        <v>30</v>
      </c>
      <c r="O579" s="7">
        <v>7500</v>
      </c>
    </row>
    <row r="580" spans="1:15" x14ac:dyDescent="0.25">
      <c r="A580" s="4" t="s">
        <v>14</v>
      </c>
      <c r="B580" s="4">
        <v>2829315</v>
      </c>
      <c r="C580" s="4">
        <v>834330</v>
      </c>
      <c r="D580" s="4" t="s">
        <v>373</v>
      </c>
      <c r="E580" s="5" t="s">
        <v>499</v>
      </c>
      <c r="F580" s="4" t="s">
        <v>17</v>
      </c>
      <c r="G580" s="4" t="s">
        <v>262</v>
      </c>
      <c r="H580" s="4">
        <v>2</v>
      </c>
      <c r="I580" s="4">
        <v>21</v>
      </c>
      <c r="J580" s="4" t="s">
        <v>20</v>
      </c>
      <c r="K580" s="10">
        <v>125</v>
      </c>
      <c r="L580" s="6"/>
      <c r="M580" s="4" t="s">
        <v>2173</v>
      </c>
      <c r="N580" s="4">
        <v>30</v>
      </c>
      <c r="O580" s="7">
        <v>3750</v>
      </c>
    </row>
    <row r="581" spans="1:15" x14ac:dyDescent="0.25">
      <c r="A581" s="4" t="s">
        <v>14</v>
      </c>
      <c r="B581" s="4">
        <v>2828211</v>
      </c>
      <c r="C581" s="4">
        <v>834089</v>
      </c>
      <c r="D581" s="4" t="s">
        <v>273</v>
      </c>
      <c r="E581" s="5" t="s">
        <v>423</v>
      </c>
      <c r="F581" s="4" t="s">
        <v>17</v>
      </c>
      <c r="G581" s="4" t="s">
        <v>56</v>
      </c>
      <c r="H581" s="4">
        <v>0</v>
      </c>
      <c r="I581" s="4">
        <v>21</v>
      </c>
      <c r="J581" s="4" t="s">
        <v>20</v>
      </c>
      <c r="K581" s="10">
        <v>179</v>
      </c>
      <c r="L581" s="4">
        <v>6204430000</v>
      </c>
      <c r="M581" s="4" t="s">
        <v>2308</v>
      </c>
      <c r="N581" s="4">
        <v>29</v>
      </c>
      <c r="O581" s="7">
        <v>5191</v>
      </c>
    </row>
    <row r="582" spans="1:15" x14ac:dyDescent="0.25">
      <c r="A582" s="4" t="s">
        <v>14</v>
      </c>
      <c r="B582" s="4">
        <v>2829324</v>
      </c>
      <c r="C582" s="4">
        <v>834331</v>
      </c>
      <c r="D582" s="4" t="s">
        <v>1046</v>
      </c>
      <c r="E582" s="5" t="s">
        <v>1945</v>
      </c>
      <c r="F582" s="4" t="s">
        <v>17</v>
      </c>
      <c r="G582" s="4" t="s">
        <v>262</v>
      </c>
      <c r="H582" s="4">
        <v>5</v>
      </c>
      <c r="I582" s="4">
        <v>21</v>
      </c>
      <c r="J582" s="4" t="s">
        <v>20</v>
      </c>
      <c r="K582" s="10">
        <v>95</v>
      </c>
      <c r="L582" s="4">
        <v>6204520090</v>
      </c>
      <c r="M582" s="4" t="s">
        <v>2236</v>
      </c>
      <c r="N582" s="4">
        <v>1</v>
      </c>
      <c r="O582" s="7">
        <v>95</v>
      </c>
    </row>
    <row r="583" spans="1:15" x14ac:dyDescent="0.25">
      <c r="A583" s="4" t="s">
        <v>14</v>
      </c>
      <c r="B583" s="4">
        <v>2829314</v>
      </c>
      <c r="C583" s="4">
        <v>834330</v>
      </c>
      <c r="D583" s="4" t="s">
        <v>373</v>
      </c>
      <c r="E583" s="5" t="s">
        <v>399</v>
      </c>
      <c r="F583" s="4" t="s">
        <v>17</v>
      </c>
      <c r="G583" s="4" t="s">
        <v>262</v>
      </c>
      <c r="H583" s="4">
        <v>0</v>
      </c>
      <c r="I583" s="4">
        <v>21</v>
      </c>
      <c r="J583" s="4" t="s">
        <v>20</v>
      </c>
      <c r="K583" s="10">
        <v>125</v>
      </c>
      <c r="L583" s="6"/>
      <c r="M583" s="4" t="s">
        <v>2173</v>
      </c>
      <c r="N583" s="4">
        <v>40</v>
      </c>
      <c r="O583" s="7">
        <v>5000</v>
      </c>
    </row>
    <row r="584" spans="1:15" x14ac:dyDescent="0.25">
      <c r="A584" s="4" t="s">
        <v>14</v>
      </c>
      <c r="B584" s="4">
        <v>2829340</v>
      </c>
      <c r="C584" s="4">
        <v>834334</v>
      </c>
      <c r="D584" s="4" t="s">
        <v>1397</v>
      </c>
      <c r="E584" s="5" t="s">
        <v>2335</v>
      </c>
      <c r="F584" s="4" t="s">
        <v>17</v>
      </c>
      <c r="G584" s="4" t="s">
        <v>468</v>
      </c>
      <c r="H584" s="4">
        <v>2</v>
      </c>
      <c r="I584" s="4">
        <v>21</v>
      </c>
      <c r="J584" s="4" t="s">
        <v>20</v>
      </c>
      <c r="K584" s="10">
        <v>135</v>
      </c>
      <c r="L584" s="4">
        <v>6110309900</v>
      </c>
      <c r="M584" s="4" t="s">
        <v>2192</v>
      </c>
      <c r="N584" s="4">
        <v>4</v>
      </c>
      <c r="O584" s="7">
        <v>540</v>
      </c>
    </row>
    <row r="585" spans="1:15" x14ac:dyDescent="0.25">
      <c r="A585" s="4" t="s">
        <v>14</v>
      </c>
      <c r="B585" s="4">
        <v>2829269</v>
      </c>
      <c r="C585" s="4">
        <v>834320</v>
      </c>
      <c r="D585" s="4" t="s">
        <v>573</v>
      </c>
      <c r="E585" s="5" t="s">
        <v>838</v>
      </c>
      <c r="F585" s="4" t="s">
        <v>17</v>
      </c>
      <c r="G585" s="4" t="s">
        <v>30</v>
      </c>
      <c r="H585" s="4">
        <v>4</v>
      </c>
      <c r="I585" s="4">
        <v>21</v>
      </c>
      <c r="J585" s="4" t="s">
        <v>20</v>
      </c>
      <c r="K585" s="10">
        <v>235</v>
      </c>
      <c r="L585" s="4">
        <v>6202401019</v>
      </c>
      <c r="M585" s="4" t="s">
        <v>2051</v>
      </c>
      <c r="N585" s="4">
        <v>9</v>
      </c>
      <c r="O585" s="7">
        <v>2115</v>
      </c>
    </row>
    <row r="586" spans="1:15" x14ac:dyDescent="0.25">
      <c r="A586" s="4" t="s">
        <v>14</v>
      </c>
      <c r="B586" s="4">
        <v>2829248</v>
      </c>
      <c r="C586" s="4">
        <v>834316</v>
      </c>
      <c r="D586" s="4" t="s">
        <v>581</v>
      </c>
      <c r="E586" s="5" t="s">
        <v>750</v>
      </c>
      <c r="F586" s="4" t="s">
        <v>17</v>
      </c>
      <c r="G586" s="4" t="s">
        <v>468</v>
      </c>
      <c r="H586" s="4">
        <v>3</v>
      </c>
      <c r="I586" s="4">
        <v>21</v>
      </c>
      <c r="J586" s="4" t="s">
        <v>20</v>
      </c>
      <c r="K586" s="10">
        <v>125</v>
      </c>
      <c r="L586" s="4">
        <v>6110119000</v>
      </c>
      <c r="M586" s="4" t="s">
        <v>2145</v>
      </c>
      <c r="N586" s="4">
        <v>29</v>
      </c>
      <c r="O586" s="7">
        <v>3625</v>
      </c>
    </row>
    <row r="587" spans="1:15" x14ac:dyDescent="0.25">
      <c r="A587" s="4" t="s">
        <v>14</v>
      </c>
      <c r="B587" s="4">
        <v>2829334</v>
      </c>
      <c r="C587" s="4">
        <v>834333</v>
      </c>
      <c r="D587" s="4" t="s">
        <v>1558</v>
      </c>
      <c r="E587" s="5" t="s">
        <v>2336</v>
      </c>
      <c r="F587" s="4" t="s">
        <v>17</v>
      </c>
      <c r="G587" s="4" t="s">
        <v>262</v>
      </c>
      <c r="H587" s="4">
        <v>3</v>
      </c>
      <c r="I587" s="4">
        <v>21</v>
      </c>
      <c r="J587" s="4" t="s">
        <v>20</v>
      </c>
      <c r="K587" s="10">
        <v>195</v>
      </c>
      <c r="L587" s="4">
        <v>4203100000</v>
      </c>
      <c r="M587" s="4" t="s">
        <v>2067</v>
      </c>
      <c r="N587" s="4">
        <v>1</v>
      </c>
      <c r="O587" s="7">
        <v>195</v>
      </c>
    </row>
    <row r="588" spans="1:15" x14ac:dyDescent="0.25">
      <c r="A588" s="4" t="s">
        <v>14</v>
      </c>
      <c r="B588" s="4">
        <v>2829135</v>
      </c>
      <c r="C588" s="4">
        <v>834291</v>
      </c>
      <c r="D588" s="4" t="s">
        <v>99</v>
      </c>
      <c r="E588" s="5" t="s">
        <v>104</v>
      </c>
      <c r="F588" s="4" t="s">
        <v>29</v>
      </c>
      <c r="G588" s="4" t="s">
        <v>30</v>
      </c>
      <c r="H588" s="4" t="s">
        <v>105</v>
      </c>
      <c r="I588" s="4">
        <v>21</v>
      </c>
      <c r="J588" s="4" t="s">
        <v>20</v>
      </c>
      <c r="K588" s="10">
        <v>595</v>
      </c>
      <c r="L588" s="6"/>
      <c r="M588" s="4" t="s">
        <v>2133</v>
      </c>
      <c r="N588" s="4">
        <v>15</v>
      </c>
      <c r="O588" s="7">
        <v>8925</v>
      </c>
    </row>
    <row r="589" spans="1:15" x14ac:dyDescent="0.25">
      <c r="A589" s="4" t="s">
        <v>14</v>
      </c>
      <c r="B589" s="4">
        <v>2829341</v>
      </c>
      <c r="C589" s="4">
        <v>834334</v>
      </c>
      <c r="D589" s="4" t="s">
        <v>1397</v>
      </c>
      <c r="E589" s="5" t="s">
        <v>2337</v>
      </c>
      <c r="F589" s="4" t="s">
        <v>17</v>
      </c>
      <c r="G589" s="4" t="s">
        <v>468</v>
      </c>
      <c r="H589" s="4">
        <v>0</v>
      </c>
      <c r="I589" s="4">
        <v>21</v>
      </c>
      <c r="J589" s="4" t="s">
        <v>20</v>
      </c>
      <c r="K589" s="10">
        <v>135</v>
      </c>
      <c r="L589" s="4">
        <v>6110309900</v>
      </c>
      <c r="M589" s="4" t="s">
        <v>2192</v>
      </c>
      <c r="N589" s="4">
        <v>2</v>
      </c>
      <c r="O589" s="7">
        <v>270</v>
      </c>
    </row>
    <row r="590" spans="1:15" x14ac:dyDescent="0.25">
      <c r="A590" s="4" t="s">
        <v>14</v>
      </c>
      <c r="B590" s="4">
        <v>2828904</v>
      </c>
      <c r="C590" s="4">
        <v>834249</v>
      </c>
      <c r="D590" s="4" t="s">
        <v>1518</v>
      </c>
      <c r="E590" s="5" t="s">
        <v>1519</v>
      </c>
      <c r="F590" s="4" t="s">
        <v>29</v>
      </c>
      <c r="G590" s="4" t="s">
        <v>568</v>
      </c>
      <c r="H590" s="4">
        <v>4</v>
      </c>
      <c r="I590" s="4">
        <v>21</v>
      </c>
      <c r="J590" s="4" t="s">
        <v>20</v>
      </c>
      <c r="K590" s="10">
        <v>89</v>
      </c>
      <c r="L590" s="4">
        <v>6205200090</v>
      </c>
      <c r="M590" s="4" t="s">
        <v>2016</v>
      </c>
      <c r="N590" s="4">
        <v>6</v>
      </c>
      <c r="O590" s="7">
        <v>534</v>
      </c>
    </row>
    <row r="591" spans="1:15" x14ac:dyDescent="0.25">
      <c r="A591" s="4" t="s">
        <v>14</v>
      </c>
      <c r="B591" s="4">
        <v>2829309</v>
      </c>
      <c r="C591" s="4">
        <v>834328</v>
      </c>
      <c r="D591" s="4" t="s">
        <v>515</v>
      </c>
      <c r="E591" s="5" t="s">
        <v>2338</v>
      </c>
      <c r="F591" s="4" t="s">
        <v>17</v>
      </c>
      <c r="G591" s="4" t="s">
        <v>468</v>
      </c>
      <c r="H591" s="4" t="s">
        <v>101</v>
      </c>
      <c r="I591" s="4">
        <v>21</v>
      </c>
      <c r="J591" s="4" t="s">
        <v>20</v>
      </c>
      <c r="K591" s="10">
        <v>135</v>
      </c>
      <c r="L591" s="4">
        <v>6110209900</v>
      </c>
      <c r="M591" s="4" t="s">
        <v>2197</v>
      </c>
      <c r="N591" s="4">
        <v>1</v>
      </c>
      <c r="O591" s="7">
        <v>135</v>
      </c>
    </row>
    <row r="592" spans="1:15" x14ac:dyDescent="0.25">
      <c r="A592" s="4" t="s">
        <v>14</v>
      </c>
      <c r="B592" s="4">
        <v>2829030</v>
      </c>
      <c r="C592" s="4">
        <v>834271</v>
      </c>
      <c r="D592" s="4" t="s">
        <v>1806</v>
      </c>
      <c r="E592" s="5" t="s">
        <v>2339</v>
      </c>
      <c r="F592" s="4" t="s">
        <v>29</v>
      </c>
      <c r="G592" s="4" t="s">
        <v>468</v>
      </c>
      <c r="H592" s="4">
        <v>7</v>
      </c>
      <c r="I592" s="4">
        <v>21</v>
      </c>
      <c r="J592" s="4" t="s">
        <v>20</v>
      </c>
      <c r="K592" s="10">
        <v>89</v>
      </c>
      <c r="L592" s="4">
        <v>6110209100</v>
      </c>
      <c r="M592" s="4" t="s">
        <v>2044</v>
      </c>
      <c r="N592" s="4">
        <v>2</v>
      </c>
      <c r="O592" s="7">
        <v>178</v>
      </c>
    </row>
    <row r="593" spans="1:15" x14ac:dyDescent="0.25">
      <c r="A593" s="4" t="s">
        <v>14</v>
      </c>
      <c r="B593" s="4">
        <v>2829041</v>
      </c>
      <c r="C593" s="4">
        <v>834273</v>
      </c>
      <c r="D593" s="4" t="s">
        <v>501</v>
      </c>
      <c r="E593" s="5" t="s">
        <v>882</v>
      </c>
      <c r="F593" s="4" t="s">
        <v>29</v>
      </c>
      <c r="G593" s="4" t="s">
        <v>67</v>
      </c>
      <c r="H593" s="4">
        <v>3</v>
      </c>
      <c r="I593" s="4">
        <v>21</v>
      </c>
      <c r="J593" s="4" t="s">
        <v>20</v>
      </c>
      <c r="K593" s="10">
        <v>325</v>
      </c>
      <c r="L593" s="6"/>
      <c r="M593" s="4" t="s">
        <v>2148</v>
      </c>
      <c r="N593" s="4">
        <v>8</v>
      </c>
      <c r="O593" s="7">
        <v>2600</v>
      </c>
    </row>
    <row r="594" spans="1:15" x14ac:dyDescent="0.25">
      <c r="A594" s="4" t="s">
        <v>14</v>
      </c>
      <c r="B594" s="4">
        <v>2828696</v>
      </c>
      <c r="C594" s="4">
        <v>834199</v>
      </c>
      <c r="D594" s="4" t="s">
        <v>1236</v>
      </c>
      <c r="E594" s="5" t="s">
        <v>2340</v>
      </c>
      <c r="F594" s="4" t="s">
        <v>17</v>
      </c>
      <c r="G594" s="4" t="s">
        <v>1999</v>
      </c>
      <c r="H594" s="4">
        <v>37</v>
      </c>
      <c r="I594" s="4">
        <v>21</v>
      </c>
      <c r="J594" s="4" t="s">
        <v>20</v>
      </c>
      <c r="K594" s="10">
        <v>175</v>
      </c>
      <c r="L594" s="6"/>
      <c r="M594" s="4" t="s">
        <v>2061</v>
      </c>
      <c r="N594" s="4">
        <v>3</v>
      </c>
      <c r="O594" s="7">
        <v>525</v>
      </c>
    </row>
    <row r="595" spans="1:15" x14ac:dyDescent="0.25">
      <c r="A595" s="4" t="s">
        <v>14</v>
      </c>
      <c r="B595" s="4">
        <v>2829085</v>
      </c>
      <c r="C595" s="4">
        <v>834281</v>
      </c>
      <c r="D595" s="4" t="s">
        <v>1190</v>
      </c>
      <c r="E595" s="5" t="s">
        <v>1802</v>
      </c>
      <c r="F595" s="4" t="s">
        <v>29</v>
      </c>
      <c r="G595" s="4" t="s">
        <v>468</v>
      </c>
      <c r="H595" s="4">
        <v>5</v>
      </c>
      <c r="I595" s="4">
        <v>21</v>
      </c>
      <c r="J595" s="4" t="s">
        <v>20</v>
      </c>
      <c r="K595" s="10">
        <v>90</v>
      </c>
      <c r="L595" s="4">
        <v>6110113000</v>
      </c>
      <c r="M595" s="4" t="s">
        <v>2037</v>
      </c>
      <c r="N595" s="4">
        <v>2</v>
      </c>
      <c r="O595" s="7">
        <v>180</v>
      </c>
    </row>
    <row r="596" spans="1:15" x14ac:dyDescent="0.25">
      <c r="A596" s="4" t="s">
        <v>14</v>
      </c>
      <c r="B596" s="4">
        <v>2829240</v>
      </c>
      <c r="C596" s="4">
        <v>834314</v>
      </c>
      <c r="D596" s="4" t="s">
        <v>38</v>
      </c>
      <c r="E596" s="5" t="s">
        <v>42</v>
      </c>
      <c r="F596" s="4" t="s">
        <v>17</v>
      </c>
      <c r="G596" s="4" t="s">
        <v>18</v>
      </c>
      <c r="H596" s="4">
        <v>2</v>
      </c>
      <c r="I596" s="4">
        <v>21</v>
      </c>
      <c r="J596" s="4" t="s">
        <v>20</v>
      </c>
      <c r="K596" s="10">
        <v>329</v>
      </c>
      <c r="L596" s="4">
        <v>6202409019</v>
      </c>
      <c r="M596" s="4" t="s">
        <v>2199</v>
      </c>
      <c r="N596" s="4">
        <v>40</v>
      </c>
      <c r="O596" s="7">
        <v>13160</v>
      </c>
    </row>
    <row r="597" spans="1:15" x14ac:dyDescent="0.25">
      <c r="A597" s="4" t="s">
        <v>14</v>
      </c>
      <c r="B597" s="4">
        <v>2828235</v>
      </c>
      <c r="C597" s="4">
        <v>834095</v>
      </c>
      <c r="D597" s="4" t="s">
        <v>228</v>
      </c>
      <c r="E597" s="5" t="s">
        <v>230</v>
      </c>
      <c r="F597" s="4" t="s">
        <v>17</v>
      </c>
      <c r="G597" s="4" t="s">
        <v>56</v>
      </c>
      <c r="H597" s="4">
        <v>0</v>
      </c>
      <c r="I597" s="4">
        <v>21</v>
      </c>
      <c r="J597" s="4" t="s">
        <v>20</v>
      </c>
      <c r="K597" s="10">
        <v>159</v>
      </c>
      <c r="L597" s="4">
        <v>6204430000</v>
      </c>
      <c r="M597" s="4" t="s">
        <v>2083</v>
      </c>
      <c r="N597" s="4">
        <v>40</v>
      </c>
      <c r="O597" s="7">
        <v>6360</v>
      </c>
    </row>
    <row r="598" spans="1:15" x14ac:dyDescent="0.25">
      <c r="A598" s="4" t="s">
        <v>14</v>
      </c>
      <c r="B598" s="4">
        <v>2829238</v>
      </c>
      <c r="C598" s="4">
        <v>834314</v>
      </c>
      <c r="D598" s="4" t="s">
        <v>38</v>
      </c>
      <c r="E598" s="5" t="s">
        <v>47</v>
      </c>
      <c r="F598" s="4" t="s">
        <v>17</v>
      </c>
      <c r="G598" s="4" t="s">
        <v>18</v>
      </c>
      <c r="H598" s="4">
        <v>3</v>
      </c>
      <c r="I598" s="4">
        <v>21</v>
      </c>
      <c r="J598" s="4" t="s">
        <v>20</v>
      </c>
      <c r="K598" s="10">
        <v>329</v>
      </c>
      <c r="L598" s="4">
        <v>6202409019</v>
      </c>
      <c r="M598" s="4" t="s">
        <v>2199</v>
      </c>
      <c r="N598" s="4">
        <v>40</v>
      </c>
      <c r="O598" s="7">
        <v>13160</v>
      </c>
    </row>
    <row r="599" spans="1:15" x14ac:dyDescent="0.25">
      <c r="A599" s="4" t="s">
        <v>14</v>
      </c>
      <c r="B599" s="4">
        <v>2828331</v>
      </c>
      <c r="C599" s="4">
        <v>834113</v>
      </c>
      <c r="D599" s="4" t="s">
        <v>54</v>
      </c>
      <c r="E599" s="5" t="s">
        <v>451</v>
      </c>
      <c r="F599" s="4" t="s">
        <v>17</v>
      </c>
      <c r="G599" s="4" t="s">
        <v>56</v>
      </c>
      <c r="H599" s="4">
        <v>5</v>
      </c>
      <c r="I599" s="4">
        <v>21</v>
      </c>
      <c r="J599" s="4" t="s">
        <v>20</v>
      </c>
      <c r="K599" s="10">
        <v>295</v>
      </c>
      <c r="L599" s="4">
        <v>6204440090</v>
      </c>
      <c r="M599" s="4" t="s">
        <v>2267</v>
      </c>
      <c r="N599" s="4">
        <v>15</v>
      </c>
      <c r="O599" s="7">
        <v>4425</v>
      </c>
    </row>
    <row r="600" spans="1:15" x14ac:dyDescent="0.25">
      <c r="A600" s="4" t="s">
        <v>14</v>
      </c>
      <c r="B600" s="4">
        <v>2828330</v>
      </c>
      <c r="C600" s="4">
        <v>834113</v>
      </c>
      <c r="D600" s="4" t="s">
        <v>54</v>
      </c>
      <c r="E600" s="5" t="s">
        <v>120</v>
      </c>
      <c r="F600" s="4" t="s">
        <v>17</v>
      </c>
      <c r="G600" s="4" t="s">
        <v>56</v>
      </c>
      <c r="H600" s="4">
        <v>0</v>
      </c>
      <c r="I600" s="4">
        <v>21</v>
      </c>
      <c r="J600" s="4" t="s">
        <v>20</v>
      </c>
      <c r="K600" s="10">
        <v>295</v>
      </c>
      <c r="L600" s="4">
        <v>6204440090</v>
      </c>
      <c r="M600" s="4" t="s">
        <v>2267</v>
      </c>
      <c r="N600" s="4">
        <v>29</v>
      </c>
      <c r="O600" s="7">
        <v>8555</v>
      </c>
    </row>
    <row r="601" spans="1:15" x14ac:dyDescent="0.25">
      <c r="A601" s="4" t="s">
        <v>14</v>
      </c>
      <c r="B601" s="4">
        <v>2828252</v>
      </c>
      <c r="C601" s="4">
        <v>834098</v>
      </c>
      <c r="D601" s="4" t="s">
        <v>204</v>
      </c>
      <c r="E601" s="5" t="s">
        <v>205</v>
      </c>
      <c r="F601" s="4" t="s">
        <v>17</v>
      </c>
      <c r="G601" s="4" t="s">
        <v>30</v>
      </c>
      <c r="H601" s="4">
        <v>0</v>
      </c>
      <c r="I601" s="4">
        <v>21</v>
      </c>
      <c r="J601" s="4" t="s">
        <v>20</v>
      </c>
      <c r="K601" s="10">
        <v>239</v>
      </c>
      <c r="L601" s="6"/>
      <c r="M601" s="4" t="s">
        <v>2053</v>
      </c>
      <c r="N601" s="4">
        <v>39</v>
      </c>
      <c r="O601" s="7">
        <v>9321</v>
      </c>
    </row>
    <row r="602" spans="1:15" x14ac:dyDescent="0.25">
      <c r="A602" s="4" t="s">
        <v>14</v>
      </c>
      <c r="B602" s="4">
        <v>2829278</v>
      </c>
      <c r="C602" s="4">
        <v>834322</v>
      </c>
      <c r="D602" s="4" t="s">
        <v>282</v>
      </c>
      <c r="E602" s="5" t="s">
        <v>335</v>
      </c>
      <c r="F602" s="4" t="s">
        <v>17</v>
      </c>
      <c r="G602" s="4" t="s">
        <v>262</v>
      </c>
      <c r="H602" s="4">
        <v>1</v>
      </c>
      <c r="I602" s="4">
        <v>21</v>
      </c>
      <c r="J602" s="4" t="s">
        <v>20</v>
      </c>
      <c r="K602" s="10">
        <v>150</v>
      </c>
      <c r="L602" s="4">
        <v>6204530090</v>
      </c>
      <c r="M602" s="4" t="s">
        <v>2127</v>
      </c>
      <c r="N602" s="4">
        <v>36</v>
      </c>
      <c r="O602" s="7">
        <v>5400</v>
      </c>
    </row>
    <row r="603" spans="1:15" x14ac:dyDescent="0.25">
      <c r="A603" s="4" t="s">
        <v>14</v>
      </c>
      <c r="B603" s="4">
        <v>2829098</v>
      </c>
      <c r="C603" s="4">
        <v>834284</v>
      </c>
      <c r="D603" s="4" t="s">
        <v>959</v>
      </c>
      <c r="E603" s="5" t="s">
        <v>1094</v>
      </c>
      <c r="F603" s="4" t="s">
        <v>29</v>
      </c>
      <c r="G603" s="4" t="s">
        <v>1999</v>
      </c>
      <c r="H603" s="4">
        <v>42</v>
      </c>
      <c r="I603" s="4">
        <v>21</v>
      </c>
      <c r="J603" s="4" t="s">
        <v>20</v>
      </c>
      <c r="K603" s="10">
        <v>60</v>
      </c>
      <c r="L603" s="6"/>
      <c r="M603" s="4" t="s">
        <v>2305</v>
      </c>
      <c r="N603" s="4">
        <v>28</v>
      </c>
      <c r="O603" s="7">
        <v>1680</v>
      </c>
    </row>
    <row r="604" spans="1:15" x14ac:dyDescent="0.25">
      <c r="A604" s="4" t="s">
        <v>14</v>
      </c>
      <c r="B604" s="4">
        <v>2828228</v>
      </c>
      <c r="C604" s="4">
        <v>834093</v>
      </c>
      <c r="D604" s="4" t="s">
        <v>1660</v>
      </c>
      <c r="E604" s="5" t="s">
        <v>1661</v>
      </c>
      <c r="F604" s="4" t="s">
        <v>17</v>
      </c>
      <c r="G604" s="4" t="s">
        <v>1183</v>
      </c>
      <c r="H604" s="4">
        <v>2</v>
      </c>
      <c r="I604" s="4">
        <v>21</v>
      </c>
      <c r="J604" s="4" t="s">
        <v>294</v>
      </c>
      <c r="K604" s="10">
        <v>79</v>
      </c>
      <c r="L604" s="6"/>
      <c r="M604" s="4" t="s">
        <v>2246</v>
      </c>
      <c r="N604" s="4">
        <v>4</v>
      </c>
      <c r="O604" s="7">
        <v>316</v>
      </c>
    </row>
    <row r="605" spans="1:15" x14ac:dyDescent="0.25">
      <c r="A605" s="4" t="s">
        <v>14</v>
      </c>
      <c r="B605" s="4">
        <v>2828091</v>
      </c>
      <c r="C605" s="4">
        <v>834061</v>
      </c>
      <c r="D605" s="4" t="s">
        <v>1228</v>
      </c>
      <c r="E605" s="5" t="s">
        <v>1272</v>
      </c>
      <c r="F605" s="4" t="s">
        <v>17</v>
      </c>
      <c r="G605" s="4" t="s">
        <v>1999</v>
      </c>
      <c r="H605" s="4">
        <v>37</v>
      </c>
      <c r="I605" s="4">
        <v>21</v>
      </c>
      <c r="J605" s="4" t="s">
        <v>20</v>
      </c>
      <c r="K605" s="10">
        <v>125</v>
      </c>
      <c r="L605" s="6"/>
      <c r="M605" s="4" t="s">
        <v>2033</v>
      </c>
      <c r="N605" s="4">
        <v>10</v>
      </c>
      <c r="O605" s="7">
        <v>1250</v>
      </c>
    </row>
    <row r="606" spans="1:15" x14ac:dyDescent="0.25">
      <c r="A606" s="4" t="s">
        <v>14</v>
      </c>
      <c r="B606" s="4">
        <v>2828691</v>
      </c>
      <c r="C606" s="4">
        <v>834198</v>
      </c>
      <c r="D606" s="4" t="s">
        <v>1620</v>
      </c>
      <c r="E606" s="5" t="s">
        <v>1626</v>
      </c>
      <c r="F606" s="4" t="s">
        <v>17</v>
      </c>
      <c r="G606" s="4" t="s">
        <v>1999</v>
      </c>
      <c r="H606" s="4">
        <v>40</v>
      </c>
      <c r="I606" s="4">
        <v>21</v>
      </c>
      <c r="J606" s="4" t="s">
        <v>20</v>
      </c>
      <c r="K606" s="10">
        <v>175</v>
      </c>
      <c r="L606" s="6"/>
      <c r="M606" s="4" t="s">
        <v>2195</v>
      </c>
      <c r="N606" s="4">
        <v>2</v>
      </c>
      <c r="O606" s="7">
        <v>350</v>
      </c>
    </row>
    <row r="607" spans="1:15" x14ac:dyDescent="0.25">
      <c r="A607" s="4" t="s">
        <v>14</v>
      </c>
      <c r="B607" s="4">
        <v>2829273</v>
      </c>
      <c r="C607" s="4">
        <v>834321</v>
      </c>
      <c r="D607" s="4" t="s">
        <v>453</v>
      </c>
      <c r="E607" s="5" t="s">
        <v>752</v>
      </c>
      <c r="F607" s="4" t="s">
        <v>17</v>
      </c>
      <c r="G607" s="4" t="s">
        <v>18</v>
      </c>
      <c r="H607" s="4">
        <v>4</v>
      </c>
      <c r="I607" s="4">
        <v>21</v>
      </c>
      <c r="J607" s="4" t="s">
        <v>20</v>
      </c>
      <c r="K607" s="10">
        <v>275</v>
      </c>
      <c r="L607" s="4">
        <v>6202401019</v>
      </c>
      <c r="M607" s="4" t="s">
        <v>2063</v>
      </c>
      <c r="N607" s="4">
        <v>10</v>
      </c>
      <c r="O607" s="7">
        <v>2750</v>
      </c>
    </row>
    <row r="608" spans="1:15" x14ac:dyDescent="0.25">
      <c r="A608" s="4" t="s">
        <v>14</v>
      </c>
      <c r="B608" s="4">
        <v>2827894</v>
      </c>
      <c r="C608" s="4">
        <v>834016</v>
      </c>
      <c r="D608" s="4" t="s">
        <v>637</v>
      </c>
      <c r="E608" s="5" t="s">
        <v>1089</v>
      </c>
      <c r="F608" s="4" t="s">
        <v>17</v>
      </c>
      <c r="G608" s="4" t="s">
        <v>95</v>
      </c>
      <c r="H608" s="4">
        <v>5</v>
      </c>
      <c r="I608" s="4">
        <v>21</v>
      </c>
      <c r="J608" s="4" t="s">
        <v>20</v>
      </c>
      <c r="K608" s="10">
        <v>195</v>
      </c>
      <c r="L608" s="4">
        <v>6211429000</v>
      </c>
      <c r="M608" s="4" t="s">
        <v>2102</v>
      </c>
      <c r="N608" s="4">
        <v>7</v>
      </c>
      <c r="O608" s="7">
        <v>1365</v>
      </c>
    </row>
    <row r="609" spans="1:15" x14ac:dyDescent="0.25">
      <c r="A609" s="4" t="s">
        <v>14</v>
      </c>
      <c r="B609" s="4">
        <v>2828398</v>
      </c>
      <c r="C609" s="4">
        <v>834126</v>
      </c>
      <c r="D609" s="4" t="s">
        <v>1133</v>
      </c>
      <c r="E609" s="5" t="s">
        <v>1670</v>
      </c>
      <c r="F609" s="4" t="s">
        <v>29</v>
      </c>
      <c r="G609" s="4" t="s">
        <v>468</v>
      </c>
      <c r="H609" s="4">
        <v>4</v>
      </c>
      <c r="I609" s="4">
        <v>21</v>
      </c>
      <c r="J609" s="4" t="s">
        <v>20</v>
      </c>
      <c r="K609" s="10">
        <v>149</v>
      </c>
      <c r="L609" s="6"/>
      <c r="M609" s="4" t="s">
        <v>2107</v>
      </c>
      <c r="N609" s="4">
        <v>3</v>
      </c>
      <c r="O609" s="7">
        <v>447</v>
      </c>
    </row>
    <row r="610" spans="1:15" x14ac:dyDescent="0.25">
      <c r="A610" s="4" t="s">
        <v>14</v>
      </c>
      <c r="B610" s="4">
        <v>2828714</v>
      </c>
      <c r="C610" s="4">
        <v>834203</v>
      </c>
      <c r="D610" s="4" t="s">
        <v>1562</v>
      </c>
      <c r="E610" s="5" t="s">
        <v>1989</v>
      </c>
      <c r="F610" s="4" t="s">
        <v>17</v>
      </c>
      <c r="G610" s="4" t="s">
        <v>1999</v>
      </c>
      <c r="H610" s="4">
        <v>40</v>
      </c>
      <c r="I610" s="4">
        <v>21</v>
      </c>
      <c r="J610" s="4" t="s">
        <v>20</v>
      </c>
      <c r="K610" s="10">
        <v>55</v>
      </c>
      <c r="L610" s="6"/>
      <c r="M610" s="4" t="s">
        <v>2009</v>
      </c>
      <c r="N610" s="4">
        <v>2</v>
      </c>
      <c r="O610" s="7">
        <v>110</v>
      </c>
    </row>
    <row r="611" spans="1:15" x14ac:dyDescent="0.25">
      <c r="A611" s="4" t="s">
        <v>14</v>
      </c>
      <c r="B611" s="4">
        <v>2828326</v>
      </c>
      <c r="C611" s="4">
        <v>834112</v>
      </c>
      <c r="D611" s="4" t="s">
        <v>194</v>
      </c>
      <c r="E611" s="5" t="s">
        <v>195</v>
      </c>
      <c r="F611" s="4" t="s">
        <v>17</v>
      </c>
      <c r="G611" s="4" t="s">
        <v>56</v>
      </c>
      <c r="H611" s="4">
        <v>2</v>
      </c>
      <c r="I611" s="4">
        <v>21</v>
      </c>
      <c r="J611" s="4" t="s">
        <v>20</v>
      </c>
      <c r="K611" s="10">
        <v>175</v>
      </c>
      <c r="L611" s="4">
        <v>6204440090</v>
      </c>
      <c r="M611" s="4" t="s">
        <v>2039</v>
      </c>
      <c r="N611" s="4">
        <v>40</v>
      </c>
      <c r="O611" s="7">
        <v>7000</v>
      </c>
    </row>
    <row r="612" spans="1:15" x14ac:dyDescent="0.25">
      <c r="A612" s="4" t="s">
        <v>14</v>
      </c>
      <c r="B612" s="4">
        <v>2828312</v>
      </c>
      <c r="C612" s="4">
        <v>834109</v>
      </c>
      <c r="D612" s="4" t="s">
        <v>902</v>
      </c>
      <c r="E612" s="5" t="s">
        <v>1034</v>
      </c>
      <c r="F612" s="4" t="s">
        <v>17</v>
      </c>
      <c r="G612" s="4" t="s">
        <v>56</v>
      </c>
      <c r="H612" s="4">
        <v>2</v>
      </c>
      <c r="I612" s="4">
        <v>21</v>
      </c>
      <c r="J612" s="4" t="s">
        <v>20</v>
      </c>
      <c r="K612" s="10">
        <v>225</v>
      </c>
      <c r="L612" s="4">
        <v>6204430000</v>
      </c>
      <c r="M612" s="4" t="s">
        <v>2083</v>
      </c>
      <c r="N612" s="4">
        <v>11</v>
      </c>
      <c r="O612" s="7">
        <v>2475</v>
      </c>
    </row>
    <row r="613" spans="1:15" x14ac:dyDescent="0.25">
      <c r="A613" s="4" t="s">
        <v>14</v>
      </c>
      <c r="B613" s="4">
        <v>2828459</v>
      </c>
      <c r="C613" s="4">
        <v>834139</v>
      </c>
      <c r="D613" s="4" t="s">
        <v>1065</v>
      </c>
      <c r="E613" s="5" t="s">
        <v>2341</v>
      </c>
      <c r="F613" s="4" t="s">
        <v>29</v>
      </c>
      <c r="G613" s="4" t="s">
        <v>30</v>
      </c>
      <c r="H613" s="4">
        <v>7</v>
      </c>
      <c r="I613" s="4">
        <v>21</v>
      </c>
      <c r="J613" s="4" t="s">
        <v>20</v>
      </c>
      <c r="K613" s="10">
        <v>325</v>
      </c>
      <c r="L613" s="6"/>
      <c r="M613" s="4" t="s">
        <v>2032</v>
      </c>
      <c r="N613" s="4">
        <v>1</v>
      </c>
      <c r="O613" s="7">
        <v>325</v>
      </c>
    </row>
    <row r="614" spans="1:15" x14ac:dyDescent="0.25">
      <c r="A614" s="4" t="s">
        <v>14</v>
      </c>
      <c r="B614" s="4">
        <v>2829174</v>
      </c>
      <c r="C614" s="4">
        <v>834301</v>
      </c>
      <c r="D614" s="4" t="s">
        <v>1598</v>
      </c>
      <c r="E614" s="5" t="s">
        <v>1599</v>
      </c>
      <c r="F614" s="4" t="s">
        <v>29</v>
      </c>
      <c r="G614" s="4" t="s">
        <v>1999</v>
      </c>
      <c r="H614" s="4">
        <v>42</v>
      </c>
      <c r="I614" s="4">
        <v>21</v>
      </c>
      <c r="J614" s="4" t="s">
        <v>20</v>
      </c>
      <c r="K614" s="10">
        <v>120</v>
      </c>
      <c r="L614" s="6"/>
      <c r="M614" s="4" t="s">
        <v>2123</v>
      </c>
      <c r="N614" s="4">
        <v>3</v>
      </c>
      <c r="O614" s="7">
        <v>360</v>
      </c>
    </row>
    <row r="615" spans="1:15" x14ac:dyDescent="0.25">
      <c r="A615" s="4" t="s">
        <v>14</v>
      </c>
      <c r="B615" s="4">
        <v>2828159</v>
      </c>
      <c r="C615" s="4">
        <v>834074</v>
      </c>
      <c r="D615" s="4" t="s">
        <v>1042</v>
      </c>
      <c r="E615" s="5" t="s">
        <v>1568</v>
      </c>
      <c r="F615" s="4" t="s">
        <v>17</v>
      </c>
      <c r="G615" s="4" t="s">
        <v>468</v>
      </c>
      <c r="H615" s="4">
        <v>0</v>
      </c>
      <c r="I615" s="4">
        <v>21</v>
      </c>
      <c r="J615" s="4" t="s">
        <v>20</v>
      </c>
      <c r="K615" s="10">
        <v>95</v>
      </c>
      <c r="L615" s="4">
        <v>6110209900</v>
      </c>
      <c r="M615" s="4" t="s">
        <v>2044</v>
      </c>
      <c r="N615" s="4">
        <v>4</v>
      </c>
      <c r="O615" s="7">
        <v>380</v>
      </c>
    </row>
    <row r="616" spans="1:15" x14ac:dyDescent="0.25">
      <c r="A616" s="4" t="s">
        <v>14</v>
      </c>
      <c r="B616" s="4">
        <v>2828262</v>
      </c>
      <c r="C616" s="4">
        <v>834100</v>
      </c>
      <c r="D616" s="4" t="s">
        <v>2342</v>
      </c>
      <c r="E616" s="5" t="s">
        <v>2343</v>
      </c>
      <c r="F616" s="4" t="s">
        <v>17</v>
      </c>
      <c r="G616" s="4" t="s">
        <v>56</v>
      </c>
      <c r="H616" s="4">
        <v>2</v>
      </c>
      <c r="I616" s="4">
        <v>21</v>
      </c>
      <c r="J616" s="4" t="s">
        <v>294</v>
      </c>
      <c r="K616" s="10">
        <v>159</v>
      </c>
      <c r="L616" s="6"/>
      <c r="M616" s="4" t="s">
        <v>2344</v>
      </c>
      <c r="N616" s="4">
        <v>4</v>
      </c>
      <c r="O616" s="7">
        <v>636</v>
      </c>
    </row>
    <row r="617" spans="1:15" x14ac:dyDescent="0.25">
      <c r="A617" s="4" t="s">
        <v>14</v>
      </c>
      <c r="B617" s="4">
        <v>2828410</v>
      </c>
      <c r="C617" s="4">
        <v>834129</v>
      </c>
      <c r="D617" s="4" t="s">
        <v>1149</v>
      </c>
      <c r="E617" s="5" t="s">
        <v>1150</v>
      </c>
      <c r="F617" s="4" t="s">
        <v>29</v>
      </c>
      <c r="G617" s="4" t="s">
        <v>1052</v>
      </c>
      <c r="H617" s="4">
        <v>28</v>
      </c>
      <c r="I617" s="4">
        <v>21</v>
      </c>
      <c r="J617" s="4" t="s">
        <v>294</v>
      </c>
      <c r="K617" s="10">
        <v>109</v>
      </c>
      <c r="L617" s="4">
        <v>6203423100</v>
      </c>
      <c r="M617" s="4" t="s">
        <v>2345</v>
      </c>
      <c r="N617" s="4">
        <v>9</v>
      </c>
      <c r="O617" s="7">
        <v>981</v>
      </c>
    </row>
    <row r="618" spans="1:15" x14ac:dyDescent="0.25">
      <c r="A618" s="4" t="s">
        <v>14</v>
      </c>
      <c r="B618" s="4">
        <v>2828161</v>
      </c>
      <c r="C618" s="4">
        <v>834074</v>
      </c>
      <c r="D618" s="4" t="s">
        <v>1042</v>
      </c>
      <c r="E618" s="5" t="s">
        <v>1043</v>
      </c>
      <c r="F618" s="4" t="s">
        <v>17</v>
      </c>
      <c r="G618" s="4" t="s">
        <v>468</v>
      </c>
      <c r="H618" s="4">
        <v>1</v>
      </c>
      <c r="I618" s="4">
        <v>21</v>
      </c>
      <c r="J618" s="4" t="s">
        <v>20</v>
      </c>
      <c r="K618" s="10">
        <v>95</v>
      </c>
      <c r="L618" s="4">
        <v>6110209900</v>
      </c>
      <c r="M618" s="4" t="s">
        <v>2044</v>
      </c>
      <c r="N618" s="4">
        <v>15</v>
      </c>
      <c r="O618" s="7">
        <v>1425</v>
      </c>
    </row>
    <row r="619" spans="1:15" x14ac:dyDescent="0.25">
      <c r="A619" s="4" t="s">
        <v>14</v>
      </c>
      <c r="B619" s="4">
        <v>2829326</v>
      </c>
      <c r="C619" s="4">
        <v>834332</v>
      </c>
      <c r="D619" s="4" t="s">
        <v>667</v>
      </c>
      <c r="E619" s="5" t="s">
        <v>1006</v>
      </c>
      <c r="F619" s="4" t="s">
        <v>17</v>
      </c>
      <c r="G619" s="4" t="s">
        <v>468</v>
      </c>
      <c r="H619" s="4">
        <v>0</v>
      </c>
      <c r="I619" s="4">
        <v>21</v>
      </c>
      <c r="J619" s="4" t="s">
        <v>20</v>
      </c>
      <c r="K619" s="10">
        <v>110</v>
      </c>
      <c r="L619" s="4">
        <v>6110209900</v>
      </c>
      <c r="M619" s="4" t="s">
        <v>2090</v>
      </c>
      <c r="N619" s="4">
        <v>15</v>
      </c>
      <c r="O619" s="7">
        <v>1650</v>
      </c>
    </row>
    <row r="620" spans="1:15" x14ac:dyDescent="0.25">
      <c r="A620" s="4" t="s">
        <v>14</v>
      </c>
      <c r="B620" s="4">
        <v>2828157</v>
      </c>
      <c r="C620" s="4">
        <v>834073</v>
      </c>
      <c r="D620" s="4" t="s">
        <v>1383</v>
      </c>
      <c r="E620" s="5" t="s">
        <v>2346</v>
      </c>
      <c r="F620" s="4" t="s">
        <v>17</v>
      </c>
      <c r="G620" s="4" t="s">
        <v>468</v>
      </c>
      <c r="H620" s="4">
        <v>5</v>
      </c>
      <c r="I620" s="4">
        <v>21</v>
      </c>
      <c r="J620" s="4" t="s">
        <v>20</v>
      </c>
      <c r="K620" s="10">
        <v>95</v>
      </c>
      <c r="L620" s="4">
        <v>6110209900</v>
      </c>
      <c r="M620" s="4" t="s">
        <v>2151</v>
      </c>
      <c r="N620" s="4">
        <v>1</v>
      </c>
      <c r="O620" s="7">
        <v>95</v>
      </c>
    </row>
    <row r="621" spans="1:15" x14ac:dyDescent="0.25">
      <c r="A621" s="4" t="s">
        <v>14</v>
      </c>
      <c r="B621" s="4">
        <v>2828206</v>
      </c>
      <c r="C621" s="4">
        <v>834088</v>
      </c>
      <c r="D621" s="4" t="s">
        <v>587</v>
      </c>
      <c r="E621" s="5" t="s">
        <v>994</v>
      </c>
      <c r="F621" s="4" t="s">
        <v>17</v>
      </c>
      <c r="G621" s="4" t="s">
        <v>56</v>
      </c>
      <c r="H621" s="4">
        <v>4</v>
      </c>
      <c r="I621" s="4">
        <v>21</v>
      </c>
      <c r="J621" s="4" t="s">
        <v>294</v>
      </c>
      <c r="K621" s="10">
        <v>249</v>
      </c>
      <c r="L621" s="4">
        <v>6204430000</v>
      </c>
      <c r="M621" s="4" t="s">
        <v>2083</v>
      </c>
      <c r="N621" s="4">
        <v>9</v>
      </c>
      <c r="O621" s="7">
        <v>2241</v>
      </c>
    </row>
    <row r="622" spans="1:15" x14ac:dyDescent="0.25">
      <c r="A622" s="4" t="s">
        <v>14</v>
      </c>
      <c r="B622" s="4">
        <v>2829350</v>
      </c>
      <c r="C622" s="4">
        <v>834336</v>
      </c>
      <c r="D622" s="4" t="s">
        <v>523</v>
      </c>
      <c r="E622" s="5" t="s">
        <v>2347</v>
      </c>
      <c r="F622" s="4" t="s">
        <v>17</v>
      </c>
      <c r="G622" s="4" t="s">
        <v>18</v>
      </c>
      <c r="H622" s="4">
        <v>0</v>
      </c>
      <c r="I622" s="4">
        <v>21</v>
      </c>
      <c r="J622" s="4" t="s">
        <v>20</v>
      </c>
      <c r="K622" s="10">
        <v>350</v>
      </c>
      <c r="L622" s="4">
        <v>6202409019</v>
      </c>
      <c r="M622" s="4" t="s">
        <v>2118</v>
      </c>
      <c r="N622" s="4">
        <v>4</v>
      </c>
      <c r="O622" s="7">
        <v>1400</v>
      </c>
    </row>
    <row r="623" spans="1:15" x14ac:dyDescent="0.25">
      <c r="A623" s="4" t="s">
        <v>14</v>
      </c>
      <c r="B623" s="4">
        <v>2828751</v>
      </c>
      <c r="C623" s="4">
        <v>834211</v>
      </c>
      <c r="D623" s="4" t="s">
        <v>1318</v>
      </c>
      <c r="E623" s="5" t="s">
        <v>1919</v>
      </c>
      <c r="F623" s="4" t="s">
        <v>29</v>
      </c>
      <c r="G623" s="4" t="s">
        <v>67</v>
      </c>
      <c r="H623" s="4">
        <v>38</v>
      </c>
      <c r="I623" s="4">
        <v>21</v>
      </c>
      <c r="J623" s="4" t="s">
        <v>20</v>
      </c>
      <c r="K623" s="10">
        <v>110</v>
      </c>
      <c r="L623" s="6"/>
      <c r="M623" s="4" t="s">
        <v>2242</v>
      </c>
      <c r="N623" s="4">
        <v>2</v>
      </c>
      <c r="O623" s="7">
        <v>220</v>
      </c>
    </row>
    <row r="624" spans="1:15" x14ac:dyDescent="0.25">
      <c r="A624" s="4" t="s">
        <v>14</v>
      </c>
      <c r="B624" s="4">
        <v>2828226</v>
      </c>
      <c r="C624" s="4">
        <v>834093</v>
      </c>
      <c r="D624" s="4" t="s">
        <v>1660</v>
      </c>
      <c r="E624" s="5" t="s">
        <v>1859</v>
      </c>
      <c r="F624" s="4" t="s">
        <v>17</v>
      </c>
      <c r="G624" s="4" t="s">
        <v>1183</v>
      </c>
      <c r="H624" s="4">
        <v>3</v>
      </c>
      <c r="I624" s="4">
        <v>21</v>
      </c>
      <c r="J624" s="4" t="s">
        <v>294</v>
      </c>
      <c r="K624" s="10">
        <v>79</v>
      </c>
      <c r="L624" s="6"/>
      <c r="M624" s="4" t="s">
        <v>2246</v>
      </c>
      <c r="N624" s="4">
        <v>4</v>
      </c>
      <c r="O624" s="7">
        <v>316</v>
      </c>
    </row>
    <row r="625" spans="1:15" x14ac:dyDescent="0.25">
      <c r="A625" s="4" t="s">
        <v>14</v>
      </c>
      <c r="B625" s="4">
        <v>2828510</v>
      </c>
      <c r="C625" s="4">
        <v>834149</v>
      </c>
      <c r="D625" s="4" t="s">
        <v>441</v>
      </c>
      <c r="E625" s="5" t="s">
        <v>773</v>
      </c>
      <c r="F625" s="4" t="s">
        <v>29</v>
      </c>
      <c r="G625" s="4" t="s">
        <v>18</v>
      </c>
      <c r="H625" s="4">
        <v>2</v>
      </c>
      <c r="I625" s="4">
        <v>21</v>
      </c>
      <c r="J625" s="4" t="s">
        <v>20</v>
      </c>
      <c r="K625" s="10">
        <v>395</v>
      </c>
      <c r="L625" s="6"/>
      <c r="M625" s="4" t="s">
        <v>2006</v>
      </c>
      <c r="N625" s="4">
        <v>9</v>
      </c>
      <c r="O625" s="7">
        <v>3555</v>
      </c>
    </row>
    <row r="626" spans="1:15" x14ac:dyDescent="0.25">
      <c r="A626" s="4" t="s">
        <v>14</v>
      </c>
      <c r="B626" s="4">
        <v>2828833</v>
      </c>
      <c r="C626" s="4">
        <v>834233</v>
      </c>
      <c r="D626" s="4" t="s">
        <v>2048</v>
      </c>
      <c r="E626" s="5" t="s">
        <v>2348</v>
      </c>
      <c r="F626" s="4" t="s">
        <v>29</v>
      </c>
      <c r="G626" s="4" t="s">
        <v>1999</v>
      </c>
      <c r="H626" s="4">
        <v>42</v>
      </c>
      <c r="I626" s="4">
        <v>21</v>
      </c>
      <c r="J626" s="4" t="s">
        <v>20</v>
      </c>
      <c r="K626" s="10">
        <v>99</v>
      </c>
      <c r="L626" s="6"/>
      <c r="M626" s="4" t="s">
        <v>2050</v>
      </c>
      <c r="N626" s="4">
        <v>1</v>
      </c>
      <c r="O626" s="7">
        <v>99</v>
      </c>
    </row>
    <row r="627" spans="1:15" x14ac:dyDescent="0.25">
      <c r="A627" s="4" t="s">
        <v>14</v>
      </c>
      <c r="B627" s="4">
        <v>2828257</v>
      </c>
      <c r="C627" s="4">
        <v>834098</v>
      </c>
      <c r="D627" s="4" t="s">
        <v>204</v>
      </c>
      <c r="E627" s="5" t="s">
        <v>2349</v>
      </c>
      <c r="F627" s="4" t="s">
        <v>17</v>
      </c>
      <c r="G627" s="4" t="s">
        <v>30</v>
      </c>
      <c r="H627" s="4">
        <v>3</v>
      </c>
      <c r="I627" s="4">
        <v>21</v>
      </c>
      <c r="J627" s="4" t="s">
        <v>20</v>
      </c>
      <c r="K627" s="10">
        <v>239</v>
      </c>
      <c r="L627" s="6"/>
      <c r="M627" s="4" t="s">
        <v>2053</v>
      </c>
      <c r="N627" s="4">
        <v>8</v>
      </c>
      <c r="O627" s="7">
        <v>1912</v>
      </c>
    </row>
    <row r="628" spans="1:15" x14ac:dyDescent="0.25">
      <c r="A628" s="4" t="s">
        <v>14</v>
      </c>
      <c r="B628" s="4">
        <v>2829295</v>
      </c>
      <c r="C628" s="4">
        <v>834325</v>
      </c>
      <c r="D628" s="4" t="s">
        <v>659</v>
      </c>
      <c r="E628" s="5" t="s">
        <v>660</v>
      </c>
      <c r="F628" s="4" t="s">
        <v>17</v>
      </c>
      <c r="G628" s="4" t="s">
        <v>18</v>
      </c>
      <c r="H628" s="4">
        <v>1</v>
      </c>
      <c r="I628" s="4">
        <v>21</v>
      </c>
      <c r="J628" s="4" t="s">
        <v>20</v>
      </c>
      <c r="K628" s="10">
        <v>1450</v>
      </c>
      <c r="L628" s="4">
        <v>6202200019</v>
      </c>
      <c r="M628" s="4" t="s">
        <v>2142</v>
      </c>
      <c r="N628" s="4">
        <v>3</v>
      </c>
      <c r="O628" s="7">
        <v>4350</v>
      </c>
    </row>
    <row r="629" spans="1:15" x14ac:dyDescent="0.25">
      <c r="A629" s="4" t="s">
        <v>14</v>
      </c>
      <c r="B629" s="4">
        <v>2829180</v>
      </c>
      <c r="C629" s="4">
        <v>834302</v>
      </c>
      <c r="D629" s="4" t="s">
        <v>1508</v>
      </c>
      <c r="E629" s="5" t="s">
        <v>1953</v>
      </c>
      <c r="F629" s="4" t="s">
        <v>29</v>
      </c>
      <c r="G629" s="4" t="s">
        <v>568</v>
      </c>
      <c r="H629" s="4">
        <v>3</v>
      </c>
      <c r="I629" s="4">
        <v>21</v>
      </c>
      <c r="J629" s="4" t="s">
        <v>20</v>
      </c>
      <c r="K629" s="10">
        <v>89</v>
      </c>
      <c r="L629" s="4">
        <v>6205200090</v>
      </c>
      <c r="M629" s="4" t="s">
        <v>2044</v>
      </c>
      <c r="N629" s="4">
        <v>9</v>
      </c>
      <c r="O629" s="7">
        <v>801</v>
      </c>
    </row>
    <row r="630" spans="1:15" x14ac:dyDescent="0.25">
      <c r="A630" s="4" t="s">
        <v>14</v>
      </c>
      <c r="B630" s="4">
        <v>2828230</v>
      </c>
      <c r="C630" s="4">
        <v>834094</v>
      </c>
      <c r="D630" s="4" t="s">
        <v>292</v>
      </c>
      <c r="E630" s="5" t="s">
        <v>389</v>
      </c>
      <c r="F630" s="4" t="s">
        <v>17</v>
      </c>
      <c r="G630" s="4" t="s">
        <v>56</v>
      </c>
      <c r="H630" s="4">
        <v>1</v>
      </c>
      <c r="I630" s="4">
        <v>21</v>
      </c>
      <c r="J630" s="4" t="s">
        <v>294</v>
      </c>
      <c r="K630" s="10">
        <v>149</v>
      </c>
      <c r="L630" s="4">
        <v>6204430000</v>
      </c>
      <c r="M630" s="4" t="s">
        <v>2104</v>
      </c>
      <c r="N630" s="4">
        <v>40</v>
      </c>
      <c r="O630" s="7">
        <v>5960</v>
      </c>
    </row>
    <row r="631" spans="1:15" x14ac:dyDescent="0.25">
      <c r="A631" s="4" t="s">
        <v>14</v>
      </c>
      <c r="B631" s="4">
        <v>2829022</v>
      </c>
      <c r="C631" s="4">
        <v>834270</v>
      </c>
      <c r="D631" s="4" t="s">
        <v>1715</v>
      </c>
      <c r="E631" s="5" t="s">
        <v>1716</v>
      </c>
      <c r="F631" s="4" t="s">
        <v>29</v>
      </c>
      <c r="G631" s="4" t="s">
        <v>568</v>
      </c>
      <c r="H631" s="4">
        <v>5</v>
      </c>
      <c r="I631" s="4">
        <v>21</v>
      </c>
      <c r="J631" s="4" t="s">
        <v>20</v>
      </c>
      <c r="K631" s="10">
        <v>89</v>
      </c>
      <c r="L631" s="4">
        <v>6205200090</v>
      </c>
      <c r="M631" s="4" t="s">
        <v>2044</v>
      </c>
      <c r="N631" s="4">
        <v>9</v>
      </c>
      <c r="O631" s="7">
        <v>801</v>
      </c>
    </row>
    <row r="632" spans="1:15" x14ac:dyDescent="0.25">
      <c r="A632" s="4" t="s">
        <v>14</v>
      </c>
      <c r="B632" s="4">
        <v>2829256</v>
      </c>
      <c r="C632" s="4">
        <v>834317</v>
      </c>
      <c r="D632" s="4" t="s">
        <v>919</v>
      </c>
      <c r="E632" s="5" t="s">
        <v>1234</v>
      </c>
      <c r="F632" s="4" t="s">
        <v>17</v>
      </c>
      <c r="G632" s="4" t="s">
        <v>468</v>
      </c>
      <c r="H632" s="4">
        <v>0</v>
      </c>
      <c r="I632" s="4">
        <v>21</v>
      </c>
      <c r="J632" s="4" t="s">
        <v>20</v>
      </c>
      <c r="K632" s="10">
        <v>125</v>
      </c>
      <c r="L632" s="4">
        <v>6110309900</v>
      </c>
      <c r="M632" s="4" t="s">
        <v>2211</v>
      </c>
      <c r="N632" s="4">
        <v>7</v>
      </c>
      <c r="O632" s="7">
        <v>875</v>
      </c>
    </row>
    <row r="633" spans="1:15" x14ac:dyDescent="0.25">
      <c r="A633" s="4" t="s">
        <v>14</v>
      </c>
      <c r="B633" s="4">
        <v>2828343</v>
      </c>
      <c r="C633" s="4">
        <v>834115</v>
      </c>
      <c r="D633" s="4" t="s">
        <v>1418</v>
      </c>
      <c r="E633" s="5" t="s">
        <v>1830</v>
      </c>
      <c r="F633" s="4" t="s">
        <v>17</v>
      </c>
      <c r="G633" s="4" t="s">
        <v>56</v>
      </c>
      <c r="H633" s="4">
        <v>2</v>
      </c>
      <c r="I633" s="4">
        <v>21</v>
      </c>
      <c r="J633" s="4" t="s">
        <v>20</v>
      </c>
      <c r="K633" s="10">
        <v>175</v>
      </c>
      <c r="L633" s="6"/>
      <c r="M633" s="4" t="s">
        <v>2092</v>
      </c>
      <c r="N633" s="4">
        <v>6</v>
      </c>
      <c r="O633" s="7">
        <v>1050</v>
      </c>
    </row>
    <row r="634" spans="1:15" x14ac:dyDescent="0.25">
      <c r="A634" s="4" t="s">
        <v>14</v>
      </c>
      <c r="B634" s="4">
        <v>2828059</v>
      </c>
      <c r="C634" s="4">
        <v>834053</v>
      </c>
      <c r="D634" s="4" t="s">
        <v>1244</v>
      </c>
      <c r="E634" s="5" t="s">
        <v>1245</v>
      </c>
      <c r="F634" s="4" t="s">
        <v>17</v>
      </c>
      <c r="G634" s="4" t="s">
        <v>468</v>
      </c>
      <c r="H634" s="4">
        <v>4</v>
      </c>
      <c r="I634" s="4">
        <v>21</v>
      </c>
      <c r="J634" s="4" t="s">
        <v>20</v>
      </c>
      <c r="K634" s="10">
        <v>95</v>
      </c>
      <c r="L634" s="4">
        <v>6110209900</v>
      </c>
      <c r="M634" s="4" t="s">
        <v>2167</v>
      </c>
      <c r="N634" s="4">
        <v>10</v>
      </c>
      <c r="O634" s="7">
        <v>950</v>
      </c>
    </row>
    <row r="635" spans="1:15" x14ac:dyDescent="0.25">
      <c r="A635" s="4" t="s">
        <v>14</v>
      </c>
      <c r="B635" s="4">
        <v>2829023</v>
      </c>
      <c r="C635" s="4">
        <v>834270</v>
      </c>
      <c r="D635" s="4" t="s">
        <v>1715</v>
      </c>
      <c r="E635" s="5" t="s">
        <v>2350</v>
      </c>
      <c r="F635" s="4" t="s">
        <v>29</v>
      </c>
      <c r="G635" s="4" t="s">
        <v>568</v>
      </c>
      <c r="H635" s="4">
        <v>3</v>
      </c>
      <c r="I635" s="4">
        <v>21</v>
      </c>
      <c r="J635" s="4" t="s">
        <v>20</v>
      </c>
      <c r="K635" s="10">
        <v>89</v>
      </c>
      <c r="L635" s="4">
        <v>6205200090</v>
      </c>
      <c r="M635" s="4" t="s">
        <v>2044</v>
      </c>
      <c r="N635" s="4">
        <v>5</v>
      </c>
      <c r="O635" s="7">
        <v>445</v>
      </c>
    </row>
    <row r="636" spans="1:15" x14ac:dyDescent="0.25">
      <c r="A636" s="4" t="s">
        <v>14</v>
      </c>
      <c r="B636" s="4">
        <v>2828770</v>
      </c>
      <c r="C636" s="4">
        <v>834217</v>
      </c>
      <c r="D636" s="4" t="s">
        <v>1466</v>
      </c>
      <c r="E636" s="5" t="s">
        <v>1467</v>
      </c>
      <c r="F636" s="4" t="s">
        <v>29</v>
      </c>
      <c r="G636" s="4" t="s">
        <v>568</v>
      </c>
      <c r="H636" s="4">
        <v>16</v>
      </c>
      <c r="I636" s="4">
        <v>21</v>
      </c>
      <c r="J636" s="4" t="s">
        <v>20</v>
      </c>
      <c r="K636" s="10">
        <v>69</v>
      </c>
      <c r="L636" s="4">
        <v>6205200090</v>
      </c>
      <c r="M636" s="4" t="s">
        <v>2044</v>
      </c>
      <c r="N636" s="4">
        <v>9</v>
      </c>
      <c r="O636" s="7">
        <v>621</v>
      </c>
    </row>
    <row r="637" spans="1:15" x14ac:dyDescent="0.25">
      <c r="A637" s="4" t="s">
        <v>14</v>
      </c>
      <c r="B637" s="4">
        <v>2828687</v>
      </c>
      <c r="C637" s="4">
        <v>834197</v>
      </c>
      <c r="D637" s="4" t="s">
        <v>189</v>
      </c>
      <c r="E637" s="5" t="s">
        <v>1075</v>
      </c>
      <c r="F637" s="4" t="s">
        <v>17</v>
      </c>
      <c r="G637" s="4" t="s">
        <v>1999</v>
      </c>
      <c r="H637" s="4">
        <v>41</v>
      </c>
      <c r="I637" s="4">
        <v>21</v>
      </c>
      <c r="J637" s="4" t="s">
        <v>20</v>
      </c>
      <c r="K637" s="10">
        <v>175</v>
      </c>
      <c r="L637" s="6"/>
      <c r="M637" s="4" t="s">
        <v>2023</v>
      </c>
      <c r="N637" s="4">
        <v>7</v>
      </c>
      <c r="O637" s="7">
        <v>1225</v>
      </c>
    </row>
    <row r="638" spans="1:15" x14ac:dyDescent="0.25">
      <c r="A638" s="4" t="s">
        <v>14</v>
      </c>
      <c r="B638" s="4">
        <v>2829064</v>
      </c>
      <c r="C638" s="4">
        <v>834277</v>
      </c>
      <c r="D638" s="4" t="s">
        <v>2204</v>
      </c>
      <c r="E638" s="5" t="s">
        <v>2351</v>
      </c>
      <c r="F638" s="4" t="s">
        <v>29</v>
      </c>
      <c r="G638" s="4" t="s">
        <v>468</v>
      </c>
      <c r="H638" s="4">
        <v>5</v>
      </c>
      <c r="I638" s="4">
        <v>21</v>
      </c>
      <c r="J638" s="4" t="s">
        <v>20</v>
      </c>
      <c r="K638" s="10">
        <v>129</v>
      </c>
      <c r="L638" s="6"/>
      <c r="M638" s="4" t="s">
        <v>2206</v>
      </c>
      <c r="N638" s="4">
        <v>2</v>
      </c>
      <c r="O638" s="7">
        <v>258</v>
      </c>
    </row>
    <row r="639" spans="1:15" x14ac:dyDescent="0.25">
      <c r="A639" s="4" t="s">
        <v>14</v>
      </c>
      <c r="B639" s="4">
        <v>2828279</v>
      </c>
      <c r="C639" s="4">
        <v>834103</v>
      </c>
      <c r="D639" s="4" t="s">
        <v>457</v>
      </c>
      <c r="E639" s="5" t="s">
        <v>458</v>
      </c>
      <c r="F639" s="4" t="s">
        <v>17</v>
      </c>
      <c r="G639" s="4" t="s">
        <v>56</v>
      </c>
      <c r="H639" s="4">
        <v>2</v>
      </c>
      <c r="I639" s="4">
        <v>21</v>
      </c>
      <c r="J639" s="4" t="s">
        <v>20</v>
      </c>
      <c r="K639" s="10">
        <v>225</v>
      </c>
      <c r="L639" s="4">
        <v>6204420090</v>
      </c>
      <c r="M639" s="4" t="s">
        <v>2146</v>
      </c>
      <c r="N639" s="4">
        <v>20</v>
      </c>
      <c r="O639" s="7">
        <v>4500</v>
      </c>
    </row>
    <row r="640" spans="1:15" x14ac:dyDescent="0.25">
      <c r="A640" s="4" t="s">
        <v>14</v>
      </c>
      <c r="B640" s="4">
        <v>2828349</v>
      </c>
      <c r="C640" s="4">
        <v>834116</v>
      </c>
      <c r="D640" s="4" t="s">
        <v>698</v>
      </c>
      <c r="E640" s="5" t="s">
        <v>973</v>
      </c>
      <c r="F640" s="4" t="s">
        <v>17</v>
      </c>
      <c r="G640" s="4" t="s">
        <v>56</v>
      </c>
      <c r="H640" s="4">
        <v>0</v>
      </c>
      <c r="I640" s="4">
        <v>21</v>
      </c>
      <c r="J640" s="4" t="s">
        <v>20</v>
      </c>
      <c r="K640" s="10">
        <v>195</v>
      </c>
      <c r="L640" s="4">
        <v>6204430000</v>
      </c>
      <c r="M640" s="4" t="s">
        <v>1997</v>
      </c>
      <c r="N640" s="4">
        <v>8</v>
      </c>
      <c r="O640" s="7">
        <v>1560</v>
      </c>
    </row>
    <row r="641" spans="1:15" x14ac:dyDescent="0.25">
      <c r="A641" s="4" t="s">
        <v>14</v>
      </c>
      <c r="B641" s="4">
        <v>2829082</v>
      </c>
      <c r="C641" s="4">
        <v>834281</v>
      </c>
      <c r="D641" s="4" t="s">
        <v>1190</v>
      </c>
      <c r="E641" s="5" t="s">
        <v>1191</v>
      </c>
      <c r="F641" s="4" t="s">
        <v>29</v>
      </c>
      <c r="G641" s="4" t="s">
        <v>468</v>
      </c>
      <c r="H641" s="4">
        <v>4</v>
      </c>
      <c r="I641" s="4">
        <v>21</v>
      </c>
      <c r="J641" s="4" t="s">
        <v>20</v>
      </c>
      <c r="K641" s="10">
        <v>90</v>
      </c>
      <c r="L641" s="4">
        <v>6110113000</v>
      </c>
      <c r="M641" s="4" t="s">
        <v>2037</v>
      </c>
      <c r="N641" s="4">
        <v>10</v>
      </c>
      <c r="O641" s="7">
        <v>900</v>
      </c>
    </row>
    <row r="642" spans="1:15" x14ac:dyDescent="0.25">
      <c r="A642" s="4" t="s">
        <v>14</v>
      </c>
      <c r="B642" s="4">
        <v>2829272</v>
      </c>
      <c r="C642" s="4">
        <v>834321</v>
      </c>
      <c r="D642" s="4" t="s">
        <v>453</v>
      </c>
      <c r="E642" s="5" t="s">
        <v>1705</v>
      </c>
      <c r="F642" s="4" t="s">
        <v>17</v>
      </c>
      <c r="G642" s="4" t="s">
        <v>18</v>
      </c>
      <c r="H642" s="4">
        <v>0</v>
      </c>
      <c r="I642" s="4">
        <v>21</v>
      </c>
      <c r="J642" s="4" t="s">
        <v>20</v>
      </c>
      <c r="K642" s="10">
        <v>275</v>
      </c>
      <c r="L642" s="4">
        <v>6202401019</v>
      </c>
      <c r="M642" s="4" t="s">
        <v>2063</v>
      </c>
      <c r="N642" s="4">
        <v>1</v>
      </c>
      <c r="O642" s="7">
        <v>275</v>
      </c>
    </row>
    <row r="643" spans="1:15" x14ac:dyDescent="0.25">
      <c r="A643" s="4" t="s">
        <v>14</v>
      </c>
      <c r="B643" s="4">
        <v>2827924</v>
      </c>
      <c r="C643" s="4">
        <v>834023</v>
      </c>
      <c r="D643" s="4" t="s">
        <v>341</v>
      </c>
      <c r="E643" s="5" t="s">
        <v>611</v>
      </c>
      <c r="F643" s="4" t="s">
        <v>17</v>
      </c>
      <c r="G643" s="4" t="s">
        <v>95</v>
      </c>
      <c r="H643" s="4">
        <v>4</v>
      </c>
      <c r="I643" s="4">
        <v>21</v>
      </c>
      <c r="J643" s="4" t="s">
        <v>20</v>
      </c>
      <c r="K643" s="10">
        <v>350</v>
      </c>
      <c r="L643" s="6"/>
      <c r="M643" s="4" t="s">
        <v>2043</v>
      </c>
      <c r="N643" s="4">
        <v>9</v>
      </c>
      <c r="O643" s="7">
        <v>3150</v>
      </c>
    </row>
    <row r="644" spans="1:15" x14ac:dyDescent="0.25">
      <c r="A644" s="4" t="s">
        <v>14</v>
      </c>
      <c r="B644" s="4">
        <v>2829392</v>
      </c>
      <c r="C644" s="4">
        <v>834343</v>
      </c>
      <c r="D644" s="4" t="s">
        <v>552</v>
      </c>
      <c r="E644" s="5" t="s">
        <v>906</v>
      </c>
      <c r="F644" s="4" t="s">
        <v>17</v>
      </c>
      <c r="G644" s="4" t="s">
        <v>30</v>
      </c>
      <c r="H644" s="4">
        <v>1</v>
      </c>
      <c r="I644" s="4">
        <v>21</v>
      </c>
      <c r="J644" s="4" t="s">
        <v>20</v>
      </c>
      <c r="K644" s="10">
        <v>225</v>
      </c>
      <c r="L644" s="6"/>
      <c r="M644" s="4" t="s">
        <v>2180</v>
      </c>
      <c r="N644" s="4">
        <v>10</v>
      </c>
      <c r="O644" s="7">
        <v>2250</v>
      </c>
    </row>
    <row r="645" spans="1:15" x14ac:dyDescent="0.25">
      <c r="A645" s="4" t="s">
        <v>14</v>
      </c>
      <c r="B645" s="4">
        <v>2828380</v>
      </c>
      <c r="C645" s="4">
        <v>834122</v>
      </c>
      <c r="D645" s="4" t="s">
        <v>243</v>
      </c>
      <c r="E645" s="5" t="s">
        <v>1588</v>
      </c>
      <c r="F645" s="4" t="s">
        <v>17</v>
      </c>
      <c r="G645" s="4" t="s">
        <v>56</v>
      </c>
      <c r="H645" s="4">
        <v>5</v>
      </c>
      <c r="I645" s="4">
        <v>21</v>
      </c>
      <c r="J645" s="4" t="s">
        <v>20</v>
      </c>
      <c r="K645" s="10">
        <v>375</v>
      </c>
      <c r="L645" s="4">
        <v>6204430000</v>
      </c>
      <c r="M645" s="4" t="s">
        <v>2040</v>
      </c>
      <c r="N645" s="4">
        <v>2</v>
      </c>
      <c r="O645" s="7">
        <v>750</v>
      </c>
    </row>
    <row r="646" spans="1:15" x14ac:dyDescent="0.25">
      <c r="A646" s="4" t="s">
        <v>14</v>
      </c>
      <c r="B646" s="4">
        <v>2829019</v>
      </c>
      <c r="C646" s="4">
        <v>834269</v>
      </c>
      <c r="D646" s="4" t="s">
        <v>1290</v>
      </c>
      <c r="E646" s="5" t="s">
        <v>2352</v>
      </c>
      <c r="F646" s="4" t="s">
        <v>29</v>
      </c>
      <c r="G646" s="4" t="s">
        <v>568</v>
      </c>
      <c r="H646" s="4">
        <v>2</v>
      </c>
      <c r="I646" s="4">
        <v>21</v>
      </c>
      <c r="J646" s="4" t="s">
        <v>20</v>
      </c>
      <c r="K646" s="10">
        <v>89</v>
      </c>
      <c r="L646" s="4">
        <v>6205200090</v>
      </c>
      <c r="M646" s="4" t="s">
        <v>2029</v>
      </c>
      <c r="N646" s="4">
        <v>2</v>
      </c>
      <c r="O646" s="7">
        <v>178</v>
      </c>
    </row>
    <row r="647" spans="1:15" x14ac:dyDescent="0.25">
      <c r="A647" s="4" t="s">
        <v>14</v>
      </c>
      <c r="B647" s="4">
        <v>2829291</v>
      </c>
      <c r="C647" s="4">
        <v>834324</v>
      </c>
      <c r="D647" s="4" t="s">
        <v>363</v>
      </c>
      <c r="E647" s="5" t="s">
        <v>364</v>
      </c>
      <c r="F647" s="4" t="s">
        <v>17</v>
      </c>
      <c r="G647" s="4" t="s">
        <v>18</v>
      </c>
      <c r="H647" s="4">
        <v>4</v>
      </c>
      <c r="I647" s="4">
        <v>20</v>
      </c>
      <c r="J647" s="4" t="s">
        <v>20</v>
      </c>
      <c r="K647" s="10">
        <v>335</v>
      </c>
      <c r="L647" s="4">
        <v>6202200019</v>
      </c>
      <c r="M647" s="4" t="s">
        <v>2253</v>
      </c>
      <c r="N647" s="4">
        <v>15</v>
      </c>
      <c r="O647" s="7">
        <v>5025</v>
      </c>
    </row>
    <row r="648" spans="1:15" x14ac:dyDescent="0.25">
      <c r="A648" s="4" t="s">
        <v>14</v>
      </c>
      <c r="B648" s="4">
        <v>2829172</v>
      </c>
      <c r="C648" s="4">
        <v>834300</v>
      </c>
      <c r="D648" s="4" t="s">
        <v>566</v>
      </c>
      <c r="E648" s="5" t="s">
        <v>714</v>
      </c>
      <c r="F648" s="4" t="s">
        <v>29</v>
      </c>
      <c r="G648" s="4" t="s">
        <v>568</v>
      </c>
      <c r="H648" s="4">
        <v>1</v>
      </c>
      <c r="I648" s="4">
        <v>21</v>
      </c>
      <c r="J648" s="4" t="s">
        <v>20</v>
      </c>
      <c r="K648" s="10">
        <v>175</v>
      </c>
      <c r="L648" s="4">
        <v>6205200090</v>
      </c>
      <c r="M648" s="4" t="s">
        <v>2044</v>
      </c>
      <c r="N648" s="4">
        <v>15</v>
      </c>
      <c r="O648" s="7">
        <v>2625</v>
      </c>
    </row>
    <row r="649" spans="1:15" x14ac:dyDescent="0.25">
      <c r="A649" s="4" t="s">
        <v>14</v>
      </c>
      <c r="B649" s="4">
        <v>2828686</v>
      </c>
      <c r="C649" s="4">
        <v>834197</v>
      </c>
      <c r="D649" s="4" t="s">
        <v>189</v>
      </c>
      <c r="E649" s="5" t="s">
        <v>1016</v>
      </c>
      <c r="F649" s="4" t="s">
        <v>17</v>
      </c>
      <c r="G649" s="4" t="s">
        <v>1999</v>
      </c>
      <c r="H649" s="4">
        <v>40</v>
      </c>
      <c r="I649" s="4">
        <v>21</v>
      </c>
      <c r="J649" s="4" t="s">
        <v>20</v>
      </c>
      <c r="K649" s="10">
        <v>175</v>
      </c>
      <c r="L649" s="6"/>
      <c r="M649" s="4" t="s">
        <v>2023</v>
      </c>
      <c r="N649" s="4">
        <v>10</v>
      </c>
      <c r="O649" s="7">
        <v>1750</v>
      </c>
    </row>
    <row r="650" spans="1:15" x14ac:dyDescent="0.25">
      <c r="A650" s="4" t="s">
        <v>14</v>
      </c>
      <c r="B650" s="4">
        <v>2829099</v>
      </c>
      <c r="C650" s="4">
        <v>834284</v>
      </c>
      <c r="D650" s="4" t="s">
        <v>959</v>
      </c>
      <c r="E650" s="5" t="s">
        <v>1540</v>
      </c>
      <c r="F650" s="4" t="s">
        <v>29</v>
      </c>
      <c r="G650" s="4" t="s">
        <v>1999</v>
      </c>
      <c r="H650" s="4">
        <v>41</v>
      </c>
      <c r="I650" s="4">
        <v>21</v>
      </c>
      <c r="J650" s="4" t="s">
        <v>20</v>
      </c>
      <c r="K650" s="10">
        <v>60</v>
      </c>
      <c r="L650" s="6"/>
      <c r="M650" s="4" t="s">
        <v>2305</v>
      </c>
      <c r="N650" s="4">
        <v>9</v>
      </c>
      <c r="O650" s="7">
        <v>540</v>
      </c>
    </row>
    <row r="651" spans="1:15" x14ac:dyDescent="0.25">
      <c r="A651" s="4" t="s">
        <v>14</v>
      </c>
      <c r="B651" s="4">
        <v>2828309</v>
      </c>
      <c r="C651" s="4">
        <v>834109</v>
      </c>
      <c r="D651" s="4" t="s">
        <v>902</v>
      </c>
      <c r="E651" s="5" t="s">
        <v>1036</v>
      </c>
      <c r="F651" s="4" t="s">
        <v>17</v>
      </c>
      <c r="G651" s="4" t="s">
        <v>56</v>
      </c>
      <c r="H651" s="4">
        <v>4</v>
      </c>
      <c r="I651" s="4">
        <v>21</v>
      </c>
      <c r="J651" s="4" t="s">
        <v>20</v>
      </c>
      <c r="K651" s="10">
        <v>225</v>
      </c>
      <c r="L651" s="4">
        <v>6204430000</v>
      </c>
      <c r="M651" s="4" t="s">
        <v>2083</v>
      </c>
      <c r="N651" s="4">
        <v>10</v>
      </c>
      <c r="O651" s="7">
        <v>2250</v>
      </c>
    </row>
    <row r="652" spans="1:15" x14ac:dyDescent="0.25">
      <c r="A652" s="4" t="s">
        <v>14</v>
      </c>
      <c r="B652" s="4">
        <v>2828446</v>
      </c>
      <c r="C652" s="4">
        <v>834136</v>
      </c>
      <c r="D652" s="4" t="s">
        <v>655</v>
      </c>
      <c r="E652" s="5" t="s">
        <v>1726</v>
      </c>
      <c r="F652" s="4" t="s">
        <v>29</v>
      </c>
      <c r="G652" s="4" t="s">
        <v>18</v>
      </c>
      <c r="H652" s="4">
        <v>1</v>
      </c>
      <c r="I652" s="4">
        <v>21</v>
      </c>
      <c r="J652" s="4" t="s">
        <v>20</v>
      </c>
      <c r="K652" s="10">
        <v>265</v>
      </c>
      <c r="L652" s="6"/>
      <c r="M652" s="4" t="s">
        <v>2006</v>
      </c>
      <c r="N652" s="4">
        <v>2</v>
      </c>
      <c r="O652" s="7">
        <v>530</v>
      </c>
    </row>
    <row r="653" spans="1:15" x14ac:dyDescent="0.25">
      <c r="A653" s="4" t="s">
        <v>14</v>
      </c>
      <c r="B653" s="4">
        <v>2828629</v>
      </c>
      <c r="C653" s="4">
        <v>834182</v>
      </c>
      <c r="D653" s="4" t="s">
        <v>1389</v>
      </c>
      <c r="E653" s="5" t="s">
        <v>1764</v>
      </c>
      <c r="F653" s="4" t="s">
        <v>17</v>
      </c>
      <c r="G653" s="4" t="s">
        <v>1999</v>
      </c>
      <c r="H653" s="4">
        <v>37</v>
      </c>
      <c r="I653" s="4">
        <v>21</v>
      </c>
      <c r="J653" s="4" t="s">
        <v>20</v>
      </c>
      <c r="K653" s="10">
        <v>110</v>
      </c>
      <c r="L653" s="6"/>
      <c r="M653" s="4" t="s">
        <v>2011</v>
      </c>
      <c r="N653" s="4">
        <v>4</v>
      </c>
      <c r="O653" s="7">
        <v>440</v>
      </c>
    </row>
    <row r="654" spans="1:15" x14ac:dyDescent="0.25">
      <c r="A654" s="4" t="s">
        <v>14</v>
      </c>
      <c r="B654" s="4">
        <v>2828684</v>
      </c>
      <c r="C654" s="4">
        <v>834197</v>
      </c>
      <c r="D654" s="4" t="s">
        <v>189</v>
      </c>
      <c r="E654" s="5" t="s">
        <v>358</v>
      </c>
      <c r="F654" s="4" t="s">
        <v>17</v>
      </c>
      <c r="G654" s="4" t="s">
        <v>1999</v>
      </c>
      <c r="H654" s="4">
        <v>37</v>
      </c>
      <c r="I654" s="4">
        <v>21</v>
      </c>
      <c r="J654" s="4" t="s">
        <v>20</v>
      </c>
      <c r="K654" s="10">
        <v>175</v>
      </c>
      <c r="L654" s="6"/>
      <c r="M654" s="4" t="s">
        <v>2023</v>
      </c>
      <c r="N654" s="4">
        <v>30</v>
      </c>
      <c r="O654" s="7">
        <v>5250</v>
      </c>
    </row>
    <row r="655" spans="1:15" x14ac:dyDescent="0.25">
      <c r="A655" s="4" t="s">
        <v>14</v>
      </c>
      <c r="B655" s="4">
        <v>2828515</v>
      </c>
      <c r="C655" s="4">
        <v>834150</v>
      </c>
      <c r="D655" s="4" t="s">
        <v>26</v>
      </c>
      <c r="E655" s="5" t="s">
        <v>33</v>
      </c>
      <c r="F655" s="4" t="s">
        <v>29</v>
      </c>
      <c r="G655" s="4" t="s">
        <v>30</v>
      </c>
      <c r="H655" s="4">
        <v>3</v>
      </c>
      <c r="I655" s="4">
        <v>21</v>
      </c>
      <c r="J655" s="4" t="s">
        <v>20</v>
      </c>
      <c r="K655" s="10">
        <v>325</v>
      </c>
      <c r="L655" s="4">
        <v>6201200019</v>
      </c>
      <c r="M655" s="4" t="s">
        <v>2008</v>
      </c>
      <c r="N655" s="4">
        <v>40</v>
      </c>
      <c r="O655" s="7">
        <v>13000</v>
      </c>
    </row>
    <row r="656" spans="1:15" x14ac:dyDescent="0.25">
      <c r="A656" s="4" t="s">
        <v>14</v>
      </c>
      <c r="B656" s="4">
        <v>2828246</v>
      </c>
      <c r="C656" s="4">
        <v>834096</v>
      </c>
      <c r="D656" s="4" t="s">
        <v>172</v>
      </c>
      <c r="E656" s="5" t="s">
        <v>174</v>
      </c>
      <c r="F656" s="4" t="s">
        <v>17</v>
      </c>
      <c r="G656" s="4" t="s">
        <v>56</v>
      </c>
      <c r="H656" s="4">
        <v>0</v>
      </c>
      <c r="I656" s="4">
        <v>21</v>
      </c>
      <c r="J656" s="4" t="s">
        <v>20</v>
      </c>
      <c r="K656" s="10">
        <v>179</v>
      </c>
      <c r="L656" s="6"/>
      <c r="M656" s="4" t="s">
        <v>2239</v>
      </c>
      <c r="N656" s="4">
        <v>40</v>
      </c>
      <c r="O656" s="7">
        <v>7160</v>
      </c>
    </row>
    <row r="657" spans="1:15" x14ac:dyDescent="0.25">
      <c r="A657" s="4" t="s">
        <v>14</v>
      </c>
      <c r="B657" s="4">
        <v>2829067</v>
      </c>
      <c r="C657" s="4">
        <v>834277</v>
      </c>
      <c r="D657" s="4" t="s">
        <v>2204</v>
      </c>
      <c r="E657" s="5" t="s">
        <v>2353</v>
      </c>
      <c r="F657" s="4" t="s">
        <v>29</v>
      </c>
      <c r="G657" s="4" t="s">
        <v>468</v>
      </c>
      <c r="H657" s="4">
        <v>6</v>
      </c>
      <c r="I657" s="4">
        <v>21</v>
      </c>
      <c r="J657" s="4" t="s">
        <v>20</v>
      </c>
      <c r="K657" s="10">
        <v>129</v>
      </c>
      <c r="L657" s="6"/>
      <c r="M657" s="4" t="s">
        <v>2206</v>
      </c>
      <c r="N657" s="4">
        <v>2</v>
      </c>
      <c r="O657" s="7">
        <v>258</v>
      </c>
    </row>
    <row r="658" spans="1:15" x14ac:dyDescent="0.25">
      <c r="A658" s="4" t="s">
        <v>14</v>
      </c>
      <c r="B658" s="4">
        <v>2828501</v>
      </c>
      <c r="C658" s="4">
        <v>834148</v>
      </c>
      <c r="D658" s="4" t="s">
        <v>74</v>
      </c>
      <c r="E658" s="5" t="s">
        <v>152</v>
      </c>
      <c r="F658" s="4" t="s">
        <v>29</v>
      </c>
      <c r="G658" s="4" t="s">
        <v>30</v>
      </c>
      <c r="H658" s="4">
        <v>5</v>
      </c>
      <c r="I658" s="4">
        <v>21</v>
      </c>
      <c r="J658" s="4" t="s">
        <v>20</v>
      </c>
      <c r="K658" s="10">
        <v>245</v>
      </c>
      <c r="L658" s="6"/>
      <c r="M658" s="4" t="s">
        <v>2089</v>
      </c>
      <c r="N658" s="4">
        <v>35</v>
      </c>
      <c r="O658" s="7">
        <v>8575</v>
      </c>
    </row>
    <row r="659" spans="1:15" x14ac:dyDescent="0.25">
      <c r="A659" s="4" t="s">
        <v>14</v>
      </c>
      <c r="B659" s="4">
        <v>2828429</v>
      </c>
      <c r="C659" s="4">
        <v>834133</v>
      </c>
      <c r="D659" s="4" t="s">
        <v>1570</v>
      </c>
      <c r="E659" s="5" t="s">
        <v>1571</v>
      </c>
      <c r="F659" s="4" t="s">
        <v>29</v>
      </c>
      <c r="G659" s="4" t="s">
        <v>1052</v>
      </c>
      <c r="H659" s="4">
        <v>28</v>
      </c>
      <c r="I659" s="4">
        <v>21</v>
      </c>
      <c r="J659" s="4" t="s">
        <v>20</v>
      </c>
      <c r="K659" s="10">
        <v>95</v>
      </c>
      <c r="L659" s="4">
        <v>6203423100</v>
      </c>
      <c r="M659" s="4" t="s">
        <v>2182</v>
      </c>
      <c r="N659" s="4">
        <v>4</v>
      </c>
      <c r="O659" s="7">
        <v>380</v>
      </c>
    </row>
    <row r="660" spans="1:15" x14ac:dyDescent="0.25">
      <c r="A660" s="4" t="s">
        <v>14</v>
      </c>
      <c r="B660" s="4">
        <v>2829212</v>
      </c>
      <c r="C660" s="4">
        <v>834309</v>
      </c>
      <c r="D660" s="4" t="s">
        <v>1470</v>
      </c>
      <c r="E660" s="5" t="s">
        <v>1887</v>
      </c>
      <c r="F660" s="4" t="s">
        <v>17</v>
      </c>
      <c r="G660" s="4" t="s">
        <v>468</v>
      </c>
      <c r="H660" s="4">
        <v>5</v>
      </c>
      <c r="I660" s="4">
        <v>21</v>
      </c>
      <c r="J660" s="4" t="s">
        <v>20</v>
      </c>
      <c r="K660" s="10">
        <v>69</v>
      </c>
      <c r="L660" s="6"/>
      <c r="M660" s="4" t="s">
        <v>2141</v>
      </c>
      <c r="N660" s="4">
        <v>2</v>
      </c>
      <c r="O660" s="7">
        <v>138</v>
      </c>
    </row>
    <row r="661" spans="1:15" x14ac:dyDescent="0.25">
      <c r="A661" s="4" t="s">
        <v>14</v>
      </c>
      <c r="B661" s="4">
        <v>2828764</v>
      </c>
      <c r="C661" s="4">
        <v>834215</v>
      </c>
      <c r="D661" s="4" t="s">
        <v>1345</v>
      </c>
      <c r="E661" s="5" t="s">
        <v>2354</v>
      </c>
      <c r="F661" s="4" t="s">
        <v>29</v>
      </c>
      <c r="G661" s="4" t="s">
        <v>67</v>
      </c>
      <c r="H661" s="4">
        <v>34</v>
      </c>
      <c r="I661" s="4">
        <v>21</v>
      </c>
      <c r="J661" s="4" t="s">
        <v>20</v>
      </c>
      <c r="K661" s="10">
        <v>150</v>
      </c>
      <c r="L661" s="6"/>
      <c r="M661" s="4" t="s">
        <v>2355</v>
      </c>
      <c r="N661" s="4">
        <v>1</v>
      </c>
      <c r="O661" s="7">
        <v>150</v>
      </c>
    </row>
    <row r="662" spans="1:15" x14ac:dyDescent="0.25">
      <c r="A662" s="4" t="s">
        <v>14</v>
      </c>
      <c r="B662" s="4">
        <v>2828503</v>
      </c>
      <c r="C662" s="4">
        <v>834148</v>
      </c>
      <c r="D662" s="4" t="s">
        <v>74</v>
      </c>
      <c r="E662" s="5" t="s">
        <v>82</v>
      </c>
      <c r="F662" s="4" t="s">
        <v>29</v>
      </c>
      <c r="G662" s="4" t="s">
        <v>30</v>
      </c>
      <c r="H662" s="4">
        <v>2</v>
      </c>
      <c r="I662" s="4">
        <v>21</v>
      </c>
      <c r="J662" s="4" t="s">
        <v>20</v>
      </c>
      <c r="K662" s="10">
        <v>245</v>
      </c>
      <c r="L662" s="6"/>
      <c r="M662" s="4" t="s">
        <v>2089</v>
      </c>
      <c r="N662" s="4">
        <v>39</v>
      </c>
      <c r="O662" s="7">
        <v>9555</v>
      </c>
    </row>
    <row r="663" spans="1:15" x14ac:dyDescent="0.25">
      <c r="A663" s="4" t="s">
        <v>14</v>
      </c>
      <c r="B663" s="4">
        <v>2829208</v>
      </c>
      <c r="C663" s="4">
        <v>834308</v>
      </c>
      <c r="D663" s="4" t="s">
        <v>479</v>
      </c>
      <c r="E663" s="5" t="s">
        <v>2356</v>
      </c>
      <c r="F663" s="4" t="s">
        <v>17</v>
      </c>
      <c r="G663" s="4" t="s">
        <v>262</v>
      </c>
      <c r="H663" s="4">
        <v>5</v>
      </c>
      <c r="I663" s="4">
        <v>21</v>
      </c>
      <c r="J663" s="4" t="s">
        <v>20</v>
      </c>
      <c r="K663" s="10">
        <v>99</v>
      </c>
      <c r="L663" s="4">
        <v>6204530090</v>
      </c>
      <c r="M663" s="4" t="s">
        <v>2083</v>
      </c>
      <c r="N663" s="4">
        <v>4</v>
      </c>
      <c r="O663" s="7">
        <v>396</v>
      </c>
    </row>
    <row r="664" spans="1:15" x14ac:dyDescent="0.25">
      <c r="A664" s="4" t="s">
        <v>14</v>
      </c>
      <c r="B664" s="4">
        <v>2829086</v>
      </c>
      <c r="C664" s="4">
        <v>834281</v>
      </c>
      <c r="D664" s="4" t="s">
        <v>1190</v>
      </c>
      <c r="E664" s="5" t="s">
        <v>1949</v>
      </c>
      <c r="F664" s="4" t="s">
        <v>29</v>
      </c>
      <c r="G664" s="4" t="s">
        <v>468</v>
      </c>
      <c r="H664" s="4">
        <v>1</v>
      </c>
      <c r="I664" s="4">
        <v>21</v>
      </c>
      <c r="J664" s="4" t="s">
        <v>20</v>
      </c>
      <c r="K664" s="10">
        <v>90</v>
      </c>
      <c r="L664" s="4">
        <v>6110113000</v>
      </c>
      <c r="M664" s="4" t="s">
        <v>2037</v>
      </c>
      <c r="N664" s="4">
        <v>1</v>
      </c>
      <c r="O664" s="7">
        <v>90</v>
      </c>
    </row>
    <row r="665" spans="1:15" x14ac:dyDescent="0.25">
      <c r="A665" s="4" t="s">
        <v>14</v>
      </c>
      <c r="B665" s="4">
        <v>2829220</v>
      </c>
      <c r="C665" s="4">
        <v>834311</v>
      </c>
      <c r="D665" s="4" t="s">
        <v>466</v>
      </c>
      <c r="E665" s="5" t="s">
        <v>2357</v>
      </c>
      <c r="F665" s="4" t="s">
        <v>17</v>
      </c>
      <c r="G665" s="4" t="s">
        <v>468</v>
      </c>
      <c r="H665" s="4">
        <v>2</v>
      </c>
      <c r="I665" s="4">
        <v>21</v>
      </c>
      <c r="J665" s="4" t="s">
        <v>20</v>
      </c>
      <c r="K665" s="10">
        <v>149</v>
      </c>
      <c r="L665" s="4">
        <v>6110309900</v>
      </c>
      <c r="M665" s="4" t="s">
        <v>2077</v>
      </c>
      <c r="N665" s="4">
        <v>26</v>
      </c>
      <c r="O665" s="7">
        <v>3874</v>
      </c>
    </row>
    <row r="666" spans="1:15" x14ac:dyDescent="0.25">
      <c r="A666" s="4" t="s">
        <v>14</v>
      </c>
      <c r="B666" s="4">
        <v>2828232</v>
      </c>
      <c r="C666" s="4">
        <v>834094</v>
      </c>
      <c r="D666" s="4" t="s">
        <v>292</v>
      </c>
      <c r="E666" s="5" t="s">
        <v>293</v>
      </c>
      <c r="F666" s="4" t="s">
        <v>17</v>
      </c>
      <c r="G666" s="4" t="s">
        <v>56</v>
      </c>
      <c r="H666" s="4">
        <v>0</v>
      </c>
      <c r="I666" s="4">
        <v>21</v>
      </c>
      <c r="J666" s="4" t="s">
        <v>294</v>
      </c>
      <c r="K666" s="10">
        <v>149</v>
      </c>
      <c r="L666" s="4">
        <v>6204430000</v>
      </c>
      <c r="M666" s="4" t="s">
        <v>2104</v>
      </c>
      <c r="N666" s="4">
        <v>40</v>
      </c>
      <c r="O666" s="7">
        <v>5960</v>
      </c>
    </row>
    <row r="667" spans="1:15" x14ac:dyDescent="0.25">
      <c r="A667" s="4" t="s">
        <v>14</v>
      </c>
      <c r="B667" s="4">
        <v>2828263</v>
      </c>
      <c r="C667" s="4">
        <v>834100</v>
      </c>
      <c r="D667" s="4" t="s">
        <v>2342</v>
      </c>
      <c r="E667" s="5" t="s">
        <v>2358</v>
      </c>
      <c r="F667" s="4" t="s">
        <v>17</v>
      </c>
      <c r="G667" s="4" t="s">
        <v>56</v>
      </c>
      <c r="H667" s="4">
        <v>1</v>
      </c>
      <c r="I667" s="4">
        <v>21</v>
      </c>
      <c r="J667" s="4" t="s">
        <v>294</v>
      </c>
      <c r="K667" s="10">
        <v>159</v>
      </c>
      <c r="L667" s="6"/>
      <c r="M667" s="4" t="s">
        <v>2344</v>
      </c>
      <c r="N667" s="4">
        <v>5</v>
      </c>
      <c r="O667" s="7">
        <v>795</v>
      </c>
    </row>
    <row r="668" spans="1:15" x14ac:dyDescent="0.25">
      <c r="A668" s="4" t="s">
        <v>14</v>
      </c>
      <c r="B668" s="4">
        <v>2828822</v>
      </c>
      <c r="C668" s="4">
        <v>834231</v>
      </c>
      <c r="D668" s="4" t="s">
        <v>1768</v>
      </c>
      <c r="E668" s="5" t="s">
        <v>1931</v>
      </c>
      <c r="F668" s="4" t="s">
        <v>29</v>
      </c>
      <c r="G668" s="4" t="s">
        <v>568</v>
      </c>
      <c r="H668" s="4">
        <v>6</v>
      </c>
      <c r="I668" s="4">
        <v>21</v>
      </c>
      <c r="J668" s="4" t="s">
        <v>294</v>
      </c>
      <c r="K668" s="10">
        <v>99</v>
      </c>
      <c r="L668" s="4">
        <v>6205200090</v>
      </c>
      <c r="M668" s="4" t="s">
        <v>2044</v>
      </c>
      <c r="N668" s="4">
        <v>1</v>
      </c>
      <c r="O668" s="7">
        <v>99</v>
      </c>
    </row>
    <row r="669" spans="1:15" x14ac:dyDescent="0.25">
      <c r="A669" s="4" t="s">
        <v>14</v>
      </c>
      <c r="B669" s="4">
        <v>2829284</v>
      </c>
      <c r="C669" s="4">
        <v>834323</v>
      </c>
      <c r="D669" s="4" t="s">
        <v>377</v>
      </c>
      <c r="E669" s="5" t="s">
        <v>925</v>
      </c>
      <c r="F669" s="4" t="s">
        <v>17</v>
      </c>
      <c r="G669" s="4" t="s">
        <v>262</v>
      </c>
      <c r="H669" s="4">
        <v>3</v>
      </c>
      <c r="I669" s="4">
        <v>21</v>
      </c>
      <c r="J669" s="4" t="s">
        <v>20</v>
      </c>
      <c r="K669" s="10">
        <v>125</v>
      </c>
      <c r="L669" s="4">
        <v>6204530090</v>
      </c>
      <c r="M669" s="4" t="s">
        <v>2313</v>
      </c>
      <c r="N669" s="4">
        <v>14</v>
      </c>
      <c r="O669" s="7">
        <v>1750</v>
      </c>
    </row>
    <row r="670" spans="1:15" x14ac:dyDescent="0.25">
      <c r="A670" s="4" t="s">
        <v>14</v>
      </c>
      <c r="B670" s="4">
        <v>2828936</v>
      </c>
      <c r="C670" s="4">
        <v>834255</v>
      </c>
      <c r="D670" s="4" t="s">
        <v>1306</v>
      </c>
      <c r="E670" s="5" t="s">
        <v>1923</v>
      </c>
      <c r="F670" s="4" t="s">
        <v>29</v>
      </c>
      <c r="G670" s="4" t="s">
        <v>568</v>
      </c>
      <c r="H670" s="4">
        <v>3</v>
      </c>
      <c r="I670" s="4">
        <v>21</v>
      </c>
      <c r="J670" s="4" t="s">
        <v>20</v>
      </c>
      <c r="K670" s="10">
        <v>99</v>
      </c>
      <c r="L670" s="6"/>
      <c r="M670" s="4" t="s">
        <v>2014</v>
      </c>
      <c r="N670" s="4">
        <v>3</v>
      </c>
      <c r="O670" s="7">
        <v>297</v>
      </c>
    </row>
    <row r="671" spans="1:15" x14ac:dyDescent="0.25">
      <c r="A671" s="4" t="s">
        <v>14</v>
      </c>
      <c r="B671" s="4">
        <v>2828970</v>
      </c>
      <c r="C671" s="4">
        <v>834262</v>
      </c>
      <c r="D671" s="4" t="s">
        <v>1614</v>
      </c>
      <c r="E671" s="5" t="s">
        <v>1615</v>
      </c>
      <c r="F671" s="4" t="s">
        <v>29</v>
      </c>
      <c r="G671" s="4" t="s">
        <v>568</v>
      </c>
      <c r="H671" s="4">
        <v>5</v>
      </c>
      <c r="I671" s="4">
        <v>21</v>
      </c>
      <c r="J671" s="4" t="s">
        <v>20</v>
      </c>
      <c r="K671" s="10">
        <v>89</v>
      </c>
      <c r="L671" s="6"/>
      <c r="M671" s="4" t="s">
        <v>2014</v>
      </c>
      <c r="N671" s="4">
        <v>4</v>
      </c>
      <c r="O671" s="7">
        <v>356</v>
      </c>
    </row>
    <row r="672" spans="1:15" x14ac:dyDescent="0.25">
      <c r="A672" s="4" t="s">
        <v>14</v>
      </c>
      <c r="B672" s="4">
        <v>2828909</v>
      </c>
      <c r="C672" s="4">
        <v>834250</v>
      </c>
      <c r="D672" s="4" t="s">
        <v>1602</v>
      </c>
      <c r="E672" s="5" t="s">
        <v>1748</v>
      </c>
      <c r="F672" s="4" t="s">
        <v>29</v>
      </c>
      <c r="G672" s="4" t="s">
        <v>30</v>
      </c>
      <c r="H672" s="4">
        <v>6</v>
      </c>
      <c r="I672" s="4">
        <v>21</v>
      </c>
      <c r="J672" s="4" t="s">
        <v>20</v>
      </c>
      <c r="K672" s="10">
        <v>119</v>
      </c>
      <c r="L672" s="4">
        <v>6205200090</v>
      </c>
      <c r="M672" s="4" t="s">
        <v>2029</v>
      </c>
      <c r="N672" s="4">
        <v>4</v>
      </c>
      <c r="O672" s="7">
        <v>476</v>
      </c>
    </row>
    <row r="673" spans="1:15" x14ac:dyDescent="0.25">
      <c r="A673" s="4" t="s">
        <v>14</v>
      </c>
      <c r="B673" s="4">
        <v>2829153</v>
      </c>
      <c r="C673" s="4">
        <v>834295</v>
      </c>
      <c r="D673" s="4" t="s">
        <v>1691</v>
      </c>
      <c r="E673" s="5" t="s">
        <v>2359</v>
      </c>
      <c r="F673" s="4" t="s">
        <v>29</v>
      </c>
      <c r="G673" s="4" t="s">
        <v>1999</v>
      </c>
      <c r="H673" s="4">
        <v>42</v>
      </c>
      <c r="I673" s="4">
        <v>21</v>
      </c>
      <c r="J673" s="4" t="s">
        <v>20</v>
      </c>
      <c r="K673" s="10">
        <v>295</v>
      </c>
      <c r="L673" s="6"/>
      <c r="M673" s="4" t="s">
        <v>2101</v>
      </c>
      <c r="N673" s="4">
        <v>1</v>
      </c>
      <c r="O673" s="7">
        <v>295</v>
      </c>
    </row>
    <row r="674" spans="1:15" x14ac:dyDescent="0.25">
      <c r="A674" s="4" t="s">
        <v>14</v>
      </c>
      <c r="B674" s="4">
        <v>2828115</v>
      </c>
      <c r="C674" s="4">
        <v>834066</v>
      </c>
      <c r="D674" s="4" t="s">
        <v>2293</v>
      </c>
      <c r="E674" s="5" t="s">
        <v>2360</v>
      </c>
      <c r="F674" s="4" t="s">
        <v>17</v>
      </c>
      <c r="G674" s="4" t="s">
        <v>1999</v>
      </c>
      <c r="H674" s="4">
        <v>36</v>
      </c>
      <c r="I674" s="4">
        <v>21</v>
      </c>
      <c r="J674" s="4" t="s">
        <v>20</v>
      </c>
      <c r="K674" s="10">
        <v>85</v>
      </c>
      <c r="L674" s="6"/>
      <c r="M674" s="4" t="s">
        <v>2295</v>
      </c>
      <c r="N674" s="4">
        <v>2</v>
      </c>
      <c r="O674" s="7">
        <v>170</v>
      </c>
    </row>
    <row r="675" spans="1:15" x14ac:dyDescent="0.25">
      <c r="A675" s="4" t="s">
        <v>14</v>
      </c>
      <c r="B675" s="4">
        <v>2828264</v>
      </c>
      <c r="C675" s="4">
        <v>834101</v>
      </c>
      <c r="D675" s="4" t="s">
        <v>1296</v>
      </c>
      <c r="E675" s="5" t="s">
        <v>2361</v>
      </c>
      <c r="F675" s="4" t="s">
        <v>17</v>
      </c>
      <c r="G675" s="4" t="s">
        <v>56</v>
      </c>
      <c r="H675" s="4">
        <v>4</v>
      </c>
      <c r="I675" s="4">
        <v>21</v>
      </c>
      <c r="J675" s="4" t="s">
        <v>20</v>
      </c>
      <c r="K675" s="10">
        <v>175</v>
      </c>
      <c r="L675" s="4">
        <v>6204420090</v>
      </c>
      <c r="M675" s="4" t="s">
        <v>2055</v>
      </c>
      <c r="N675" s="4">
        <v>1</v>
      </c>
      <c r="O675" s="7">
        <v>175</v>
      </c>
    </row>
    <row r="676" spans="1:15" x14ac:dyDescent="0.25">
      <c r="A676" s="4" t="s">
        <v>14</v>
      </c>
      <c r="B676" s="4">
        <v>2828463</v>
      </c>
      <c r="C676" s="4">
        <v>834140</v>
      </c>
      <c r="D676" s="4" t="s">
        <v>116</v>
      </c>
      <c r="E676" s="5" t="s">
        <v>117</v>
      </c>
      <c r="F676" s="4" t="s">
        <v>29</v>
      </c>
      <c r="G676" s="4" t="s">
        <v>30</v>
      </c>
      <c r="H676" s="4">
        <v>6</v>
      </c>
      <c r="I676" s="4">
        <v>21</v>
      </c>
      <c r="J676" s="4" t="s">
        <v>20</v>
      </c>
      <c r="K676" s="10">
        <v>225</v>
      </c>
      <c r="L676" s="6"/>
      <c r="M676" s="4" t="s">
        <v>2022</v>
      </c>
      <c r="N676" s="4">
        <v>40</v>
      </c>
      <c r="O676" s="7">
        <v>9000</v>
      </c>
    </row>
    <row r="677" spans="1:15" x14ac:dyDescent="0.25">
      <c r="A677" s="4" t="s">
        <v>14</v>
      </c>
      <c r="B677" s="4">
        <v>2828208</v>
      </c>
      <c r="C677" s="4">
        <v>834089</v>
      </c>
      <c r="D677" s="4" t="s">
        <v>273</v>
      </c>
      <c r="E677" s="5" t="s">
        <v>411</v>
      </c>
      <c r="F677" s="4" t="s">
        <v>17</v>
      </c>
      <c r="G677" s="4" t="s">
        <v>56</v>
      </c>
      <c r="H677" s="4">
        <v>1</v>
      </c>
      <c r="I677" s="4">
        <v>21</v>
      </c>
      <c r="J677" s="4" t="s">
        <v>20</v>
      </c>
      <c r="K677" s="10">
        <v>179</v>
      </c>
      <c r="L677" s="4">
        <v>6204430000</v>
      </c>
      <c r="M677" s="4" t="s">
        <v>2308</v>
      </c>
      <c r="N677" s="4">
        <v>36</v>
      </c>
      <c r="O677" s="7">
        <v>6444</v>
      </c>
    </row>
    <row r="678" spans="1:15" x14ac:dyDescent="0.25">
      <c r="A678" s="4" t="s">
        <v>14</v>
      </c>
      <c r="B678" s="4">
        <v>2829017</v>
      </c>
      <c r="C678" s="4">
        <v>834269</v>
      </c>
      <c r="D678" s="4" t="s">
        <v>1290</v>
      </c>
      <c r="E678" s="5" t="s">
        <v>2362</v>
      </c>
      <c r="F678" s="4" t="s">
        <v>29</v>
      </c>
      <c r="G678" s="4" t="s">
        <v>568</v>
      </c>
      <c r="H678" s="4">
        <v>4</v>
      </c>
      <c r="I678" s="4">
        <v>21</v>
      </c>
      <c r="J678" s="4" t="s">
        <v>20</v>
      </c>
      <c r="K678" s="10">
        <v>89</v>
      </c>
      <c r="L678" s="4">
        <v>6205200090</v>
      </c>
      <c r="M678" s="4" t="s">
        <v>2029</v>
      </c>
      <c r="N678" s="4">
        <v>4</v>
      </c>
      <c r="O678" s="7">
        <v>356</v>
      </c>
    </row>
    <row r="679" spans="1:15" x14ac:dyDescent="0.25">
      <c r="A679" s="4" t="s">
        <v>14</v>
      </c>
      <c r="B679" s="4">
        <v>2828031</v>
      </c>
      <c r="C679" s="4">
        <v>834047</v>
      </c>
      <c r="D679" s="4" t="s">
        <v>1359</v>
      </c>
      <c r="E679" s="5" t="s">
        <v>2363</v>
      </c>
      <c r="F679" s="4" t="s">
        <v>17</v>
      </c>
      <c r="G679" s="4" t="s">
        <v>1999</v>
      </c>
      <c r="H679" s="4">
        <v>38</v>
      </c>
      <c r="I679" s="4">
        <v>21</v>
      </c>
      <c r="J679" s="4" t="s">
        <v>20</v>
      </c>
      <c r="K679" s="10">
        <v>149</v>
      </c>
      <c r="L679" s="6"/>
      <c r="M679" s="4" t="s">
        <v>2218</v>
      </c>
      <c r="N679" s="4">
        <v>1</v>
      </c>
      <c r="O679" s="7">
        <v>149</v>
      </c>
    </row>
    <row r="680" spans="1:15" x14ac:dyDescent="0.25">
      <c r="A680" s="4" t="s">
        <v>14</v>
      </c>
      <c r="B680" s="4">
        <v>2828763</v>
      </c>
      <c r="C680" s="4">
        <v>834215</v>
      </c>
      <c r="D680" s="4" t="s">
        <v>1345</v>
      </c>
      <c r="E680" s="5" t="s">
        <v>1346</v>
      </c>
      <c r="F680" s="4" t="s">
        <v>29</v>
      </c>
      <c r="G680" s="4" t="s">
        <v>67</v>
      </c>
      <c r="H680" s="4">
        <v>38</v>
      </c>
      <c r="I680" s="4">
        <v>21</v>
      </c>
      <c r="J680" s="4" t="s">
        <v>20</v>
      </c>
      <c r="K680" s="10">
        <v>150</v>
      </c>
      <c r="L680" s="6"/>
      <c r="M680" s="4" t="s">
        <v>2355</v>
      </c>
      <c r="N680" s="4">
        <v>5</v>
      </c>
      <c r="O680" s="7">
        <v>750</v>
      </c>
    </row>
    <row r="681" spans="1:15" x14ac:dyDescent="0.25">
      <c r="A681" s="4" t="s">
        <v>14</v>
      </c>
      <c r="B681" s="4">
        <v>2828205</v>
      </c>
      <c r="C681" s="4">
        <v>834088</v>
      </c>
      <c r="D681" s="4" t="s">
        <v>587</v>
      </c>
      <c r="E681" s="5" t="s">
        <v>588</v>
      </c>
      <c r="F681" s="4" t="s">
        <v>17</v>
      </c>
      <c r="G681" s="4" t="s">
        <v>56</v>
      </c>
      <c r="H681" s="4">
        <v>3</v>
      </c>
      <c r="I681" s="4">
        <v>21</v>
      </c>
      <c r="J681" s="4" t="s">
        <v>294</v>
      </c>
      <c r="K681" s="10">
        <v>249</v>
      </c>
      <c r="L681" s="4">
        <v>6204430000</v>
      </c>
      <c r="M681" s="4" t="s">
        <v>2083</v>
      </c>
      <c r="N681" s="4">
        <v>14</v>
      </c>
      <c r="O681" s="7">
        <v>3486</v>
      </c>
    </row>
    <row r="682" spans="1:15" x14ac:dyDescent="0.25">
      <c r="A682" s="4" t="s">
        <v>14</v>
      </c>
      <c r="B682" s="4">
        <v>2828801</v>
      </c>
      <c r="C682" s="4">
        <v>834225</v>
      </c>
      <c r="D682" s="4" t="s">
        <v>824</v>
      </c>
      <c r="E682" s="5" t="s">
        <v>825</v>
      </c>
      <c r="F682" s="4" t="s">
        <v>29</v>
      </c>
      <c r="G682" s="4" t="s">
        <v>355</v>
      </c>
      <c r="H682" s="4" t="s">
        <v>348</v>
      </c>
      <c r="I682" s="4">
        <v>21</v>
      </c>
      <c r="J682" s="4" t="s">
        <v>20</v>
      </c>
      <c r="K682" s="10">
        <v>55</v>
      </c>
      <c r="L682" s="6"/>
      <c r="M682" s="4" t="s">
        <v>2364</v>
      </c>
      <c r="N682" s="4">
        <v>40</v>
      </c>
      <c r="O682" s="7">
        <v>2200</v>
      </c>
    </row>
    <row r="683" spans="1:15" x14ac:dyDescent="0.25">
      <c r="A683" s="4" t="s">
        <v>14</v>
      </c>
      <c r="B683" s="4">
        <v>2829105</v>
      </c>
      <c r="C683" s="4">
        <v>834285</v>
      </c>
      <c r="D683" s="4" t="s">
        <v>1915</v>
      </c>
      <c r="E683" s="5" t="s">
        <v>1916</v>
      </c>
      <c r="F683" s="4" t="s">
        <v>29</v>
      </c>
      <c r="G683" s="4" t="s">
        <v>1999</v>
      </c>
      <c r="H683" s="4">
        <v>41</v>
      </c>
      <c r="I683" s="4">
        <v>21</v>
      </c>
      <c r="J683" s="4" t="s">
        <v>20</v>
      </c>
      <c r="K683" s="10">
        <v>110</v>
      </c>
      <c r="L683" s="6"/>
      <c r="M683" s="4" t="s">
        <v>2235</v>
      </c>
      <c r="N683" s="4">
        <v>6</v>
      </c>
      <c r="O683" s="7">
        <v>660</v>
      </c>
    </row>
    <row r="684" spans="1:15" x14ac:dyDescent="0.25">
      <c r="A684" s="4" t="s">
        <v>14</v>
      </c>
      <c r="B684" s="4">
        <v>2828964</v>
      </c>
      <c r="C684" s="4">
        <v>834261</v>
      </c>
      <c r="D684" s="4" t="s">
        <v>1985</v>
      </c>
      <c r="E684" s="5" t="s">
        <v>1986</v>
      </c>
      <c r="F684" s="4" t="s">
        <v>29</v>
      </c>
      <c r="G684" s="4" t="s">
        <v>1999</v>
      </c>
      <c r="H684" s="4">
        <v>41</v>
      </c>
      <c r="I684" s="4">
        <v>21</v>
      </c>
      <c r="J684" s="4" t="s">
        <v>20</v>
      </c>
      <c r="K684" s="10">
        <v>60</v>
      </c>
      <c r="L684" s="6"/>
      <c r="M684" s="4" t="s">
        <v>2323</v>
      </c>
      <c r="N684" s="4">
        <v>7</v>
      </c>
      <c r="O684" s="7">
        <v>420</v>
      </c>
    </row>
    <row r="685" spans="1:15" x14ac:dyDescent="0.25">
      <c r="A685" s="4" t="s">
        <v>14</v>
      </c>
      <c r="B685" s="4">
        <v>2829163</v>
      </c>
      <c r="C685" s="4">
        <v>834299</v>
      </c>
      <c r="D685" s="4" t="s">
        <v>249</v>
      </c>
      <c r="E685" s="5" t="s">
        <v>431</v>
      </c>
      <c r="F685" s="4" t="s">
        <v>29</v>
      </c>
      <c r="G685" s="4" t="s">
        <v>67</v>
      </c>
      <c r="H685" s="4">
        <v>3</v>
      </c>
      <c r="I685" s="4">
        <v>21</v>
      </c>
      <c r="J685" s="4" t="s">
        <v>20</v>
      </c>
      <c r="K685" s="10">
        <v>295</v>
      </c>
      <c r="L685" s="6"/>
      <c r="M685" s="4" t="s">
        <v>2258</v>
      </c>
      <c r="N685" s="4">
        <v>15</v>
      </c>
      <c r="O685" s="7">
        <v>4425</v>
      </c>
    </row>
    <row r="686" spans="1:15" x14ac:dyDescent="0.25">
      <c r="A686" s="4" t="s">
        <v>14</v>
      </c>
      <c r="B686" s="4">
        <v>2828824</v>
      </c>
      <c r="C686" s="4">
        <v>834231</v>
      </c>
      <c r="D686" s="4" t="s">
        <v>1768</v>
      </c>
      <c r="E686" s="5" t="s">
        <v>2365</v>
      </c>
      <c r="F686" s="4" t="s">
        <v>29</v>
      </c>
      <c r="G686" s="4" t="s">
        <v>568</v>
      </c>
      <c r="H686" s="4">
        <v>7</v>
      </c>
      <c r="I686" s="4">
        <v>21</v>
      </c>
      <c r="J686" s="4" t="s">
        <v>294</v>
      </c>
      <c r="K686" s="10">
        <v>99</v>
      </c>
      <c r="L686" s="4">
        <v>6205200090</v>
      </c>
      <c r="M686" s="4" t="s">
        <v>2044</v>
      </c>
      <c r="N686" s="4">
        <v>1</v>
      </c>
      <c r="O686" s="7">
        <v>99</v>
      </c>
    </row>
    <row r="687" spans="1:15" x14ac:dyDescent="0.25">
      <c r="A687" s="4" t="s">
        <v>14</v>
      </c>
      <c r="B687" s="4">
        <v>2829415</v>
      </c>
      <c r="C687" s="4">
        <v>834347</v>
      </c>
      <c r="D687" s="4" t="s">
        <v>299</v>
      </c>
      <c r="E687" s="5" t="s">
        <v>736</v>
      </c>
      <c r="F687" s="4" t="s">
        <v>17</v>
      </c>
      <c r="G687" s="4" t="s">
        <v>30</v>
      </c>
      <c r="H687" s="4">
        <v>3</v>
      </c>
      <c r="I687" s="4">
        <v>21</v>
      </c>
      <c r="J687" s="4" t="s">
        <v>20</v>
      </c>
      <c r="K687" s="10">
        <v>375</v>
      </c>
      <c r="L687" s="4">
        <v>6204310000</v>
      </c>
      <c r="M687" s="4" t="s">
        <v>2037</v>
      </c>
      <c r="N687" s="4">
        <v>7</v>
      </c>
      <c r="O687" s="7">
        <v>2625</v>
      </c>
    </row>
    <row r="688" spans="1:15" x14ac:dyDescent="0.25">
      <c r="A688" s="4" t="s">
        <v>14</v>
      </c>
      <c r="B688" s="4">
        <v>2829005</v>
      </c>
      <c r="C688" s="4">
        <v>834267</v>
      </c>
      <c r="D688" s="4" t="s">
        <v>2331</v>
      </c>
      <c r="E688" s="5" t="s">
        <v>2366</v>
      </c>
      <c r="F688" s="4" t="s">
        <v>29</v>
      </c>
      <c r="G688" s="4" t="s">
        <v>468</v>
      </c>
      <c r="H688" s="4">
        <v>7</v>
      </c>
      <c r="I688" s="4">
        <v>21</v>
      </c>
      <c r="J688" s="4" t="s">
        <v>20</v>
      </c>
      <c r="K688" s="10">
        <v>99</v>
      </c>
      <c r="L688" s="6"/>
      <c r="M688" s="4" t="s">
        <v>2333</v>
      </c>
      <c r="N688" s="4">
        <v>1</v>
      </c>
      <c r="O688" s="7">
        <v>99</v>
      </c>
    </row>
    <row r="689" spans="1:15" x14ac:dyDescent="0.25">
      <c r="A689" s="4" t="s">
        <v>14</v>
      </c>
      <c r="B689" s="4">
        <v>2829206</v>
      </c>
      <c r="C689" s="4">
        <v>834308</v>
      </c>
      <c r="D689" s="4" t="s">
        <v>479</v>
      </c>
      <c r="E689" s="5" t="s">
        <v>862</v>
      </c>
      <c r="F689" s="4" t="s">
        <v>17</v>
      </c>
      <c r="G689" s="4" t="s">
        <v>262</v>
      </c>
      <c r="H689" s="4">
        <v>3</v>
      </c>
      <c r="I689" s="4">
        <v>21</v>
      </c>
      <c r="J689" s="4" t="s">
        <v>20</v>
      </c>
      <c r="K689" s="10">
        <v>99</v>
      </c>
      <c r="L689" s="4">
        <v>6204530090</v>
      </c>
      <c r="M689" s="4" t="s">
        <v>2083</v>
      </c>
      <c r="N689" s="4">
        <v>37</v>
      </c>
      <c r="O689" s="7">
        <v>3663</v>
      </c>
    </row>
    <row r="690" spans="1:15" x14ac:dyDescent="0.25">
      <c r="A690" s="4" t="s">
        <v>14</v>
      </c>
      <c r="B690" s="4">
        <v>2828577</v>
      </c>
      <c r="C690" s="4">
        <v>834163</v>
      </c>
      <c r="D690" s="4" t="s">
        <v>255</v>
      </c>
      <c r="E690" s="5" t="s">
        <v>418</v>
      </c>
      <c r="F690" s="4" t="s">
        <v>29</v>
      </c>
      <c r="G690" s="4" t="s">
        <v>67</v>
      </c>
      <c r="H690" s="4">
        <v>30</v>
      </c>
      <c r="I690" s="4">
        <v>21</v>
      </c>
      <c r="J690" s="4" t="s">
        <v>20</v>
      </c>
      <c r="K690" s="10">
        <v>150</v>
      </c>
      <c r="L690" s="6"/>
      <c r="M690" s="4" t="s">
        <v>2007</v>
      </c>
      <c r="N690" s="4">
        <v>30</v>
      </c>
      <c r="O690" s="7">
        <v>4500</v>
      </c>
    </row>
    <row r="691" spans="1:15" x14ac:dyDescent="0.25">
      <c r="A691" s="4" t="s">
        <v>14</v>
      </c>
      <c r="B691" s="4">
        <v>2828171</v>
      </c>
      <c r="C691" s="4">
        <v>834080</v>
      </c>
      <c r="D691" s="4" t="s">
        <v>615</v>
      </c>
      <c r="E691" s="5" t="s">
        <v>621</v>
      </c>
      <c r="F691" s="4" t="s">
        <v>17</v>
      </c>
      <c r="G691" s="4" t="s">
        <v>1999</v>
      </c>
      <c r="H691" s="4">
        <v>36</v>
      </c>
      <c r="I691" s="4">
        <v>21</v>
      </c>
      <c r="J691" s="4" t="s">
        <v>20</v>
      </c>
      <c r="K691" s="10">
        <v>110</v>
      </c>
      <c r="L691" s="6"/>
      <c r="M691" s="4" t="s">
        <v>2000</v>
      </c>
      <c r="N691" s="4">
        <v>29</v>
      </c>
      <c r="O691" s="7">
        <v>3190</v>
      </c>
    </row>
    <row r="692" spans="1:15" x14ac:dyDescent="0.25">
      <c r="A692" s="4" t="s">
        <v>14</v>
      </c>
      <c r="B692" s="4">
        <v>2827918</v>
      </c>
      <c r="C692" s="4">
        <v>834020</v>
      </c>
      <c r="D692" s="4" t="s">
        <v>2367</v>
      </c>
      <c r="E692" s="5" t="s">
        <v>2368</v>
      </c>
      <c r="F692" s="4" t="s">
        <v>17</v>
      </c>
      <c r="G692" s="4" t="s">
        <v>355</v>
      </c>
      <c r="H692" s="4" t="s">
        <v>348</v>
      </c>
      <c r="I692" s="4">
        <v>21</v>
      </c>
      <c r="J692" s="4" t="s">
        <v>20</v>
      </c>
      <c r="K692" s="10">
        <v>140</v>
      </c>
      <c r="L692" s="6"/>
      <c r="M692" s="4" t="s">
        <v>2369</v>
      </c>
      <c r="N692" s="4">
        <v>7</v>
      </c>
      <c r="O692" s="7">
        <v>980</v>
      </c>
    </row>
    <row r="693" spans="1:15" x14ac:dyDescent="0.25">
      <c r="A693" s="4" t="s">
        <v>14</v>
      </c>
      <c r="B693" s="4">
        <v>2829002</v>
      </c>
      <c r="C693" s="4">
        <v>834267</v>
      </c>
      <c r="D693" s="4" t="s">
        <v>2331</v>
      </c>
      <c r="E693" s="5" t="s">
        <v>2370</v>
      </c>
      <c r="F693" s="4" t="s">
        <v>29</v>
      </c>
      <c r="G693" s="4" t="s">
        <v>468</v>
      </c>
      <c r="H693" s="4">
        <v>4</v>
      </c>
      <c r="I693" s="4">
        <v>21</v>
      </c>
      <c r="J693" s="4" t="s">
        <v>20</v>
      </c>
      <c r="K693" s="10">
        <v>99</v>
      </c>
      <c r="L693" s="6"/>
      <c r="M693" s="4" t="s">
        <v>2333</v>
      </c>
      <c r="N693" s="4">
        <v>5</v>
      </c>
      <c r="O693" s="7">
        <v>495</v>
      </c>
    </row>
    <row r="694" spans="1:15" x14ac:dyDescent="0.25">
      <c r="A694" s="4" t="s">
        <v>14</v>
      </c>
      <c r="B694" s="4">
        <v>2828289</v>
      </c>
      <c r="C694" s="4">
        <v>834105</v>
      </c>
      <c r="D694" s="4" t="s">
        <v>154</v>
      </c>
      <c r="E694" s="5" t="s">
        <v>156</v>
      </c>
      <c r="F694" s="4" t="s">
        <v>17</v>
      </c>
      <c r="G694" s="4" t="s">
        <v>30</v>
      </c>
      <c r="H694" s="4">
        <v>2</v>
      </c>
      <c r="I694" s="4">
        <v>21</v>
      </c>
      <c r="J694" s="4" t="s">
        <v>20</v>
      </c>
      <c r="K694" s="10">
        <v>250</v>
      </c>
      <c r="L694" s="4">
        <v>6202401091</v>
      </c>
      <c r="M694" s="4" t="s">
        <v>2198</v>
      </c>
      <c r="N694" s="4">
        <v>30</v>
      </c>
      <c r="O694" s="7">
        <v>7500</v>
      </c>
    </row>
    <row r="695" spans="1:15" x14ac:dyDescent="0.25">
      <c r="A695" s="4" t="s">
        <v>14</v>
      </c>
      <c r="B695" s="4">
        <v>2829378</v>
      </c>
      <c r="C695" s="4">
        <v>834340</v>
      </c>
      <c r="D695" s="4" t="s">
        <v>15</v>
      </c>
      <c r="E695" s="5" t="s">
        <v>16</v>
      </c>
      <c r="F695" s="4" t="s">
        <v>17</v>
      </c>
      <c r="G695" s="4" t="s">
        <v>18</v>
      </c>
      <c r="H695" s="4">
        <v>2</v>
      </c>
      <c r="I695" s="4">
        <v>21</v>
      </c>
      <c r="J695" s="4" t="s">
        <v>20</v>
      </c>
      <c r="K695" s="10">
        <v>425</v>
      </c>
      <c r="L695" s="6"/>
      <c r="M695" s="4" t="s">
        <v>2135</v>
      </c>
      <c r="N695" s="4">
        <v>40</v>
      </c>
      <c r="O695" s="7">
        <v>17000</v>
      </c>
    </row>
    <row r="696" spans="1:15" x14ac:dyDescent="0.25">
      <c r="A696" s="4" t="s">
        <v>14</v>
      </c>
      <c r="B696" s="4">
        <v>2829364</v>
      </c>
      <c r="C696" s="4">
        <v>834338</v>
      </c>
      <c r="D696" s="4" t="s">
        <v>461</v>
      </c>
      <c r="E696" s="5" t="s">
        <v>992</v>
      </c>
      <c r="F696" s="4" t="s">
        <v>17</v>
      </c>
      <c r="G696" s="4" t="s">
        <v>30</v>
      </c>
      <c r="H696" s="4">
        <v>0</v>
      </c>
      <c r="I696" s="4">
        <v>21</v>
      </c>
      <c r="J696" s="4" t="s">
        <v>20</v>
      </c>
      <c r="K696" s="10">
        <v>250</v>
      </c>
      <c r="L696" s="6"/>
      <c r="M696" s="4" t="s">
        <v>2214</v>
      </c>
      <c r="N696" s="4">
        <v>6</v>
      </c>
      <c r="O696" s="7">
        <v>1500</v>
      </c>
    </row>
    <row r="697" spans="1:15" x14ac:dyDescent="0.25">
      <c r="A697" s="4" t="s">
        <v>14</v>
      </c>
      <c r="B697" s="4">
        <v>2828935</v>
      </c>
      <c r="C697" s="4">
        <v>834255</v>
      </c>
      <c r="D697" s="4" t="s">
        <v>1306</v>
      </c>
      <c r="E697" s="5" t="s">
        <v>1307</v>
      </c>
      <c r="F697" s="4" t="s">
        <v>29</v>
      </c>
      <c r="G697" s="4" t="s">
        <v>568</v>
      </c>
      <c r="H697" s="4">
        <v>5</v>
      </c>
      <c r="I697" s="4">
        <v>21</v>
      </c>
      <c r="J697" s="4" t="s">
        <v>20</v>
      </c>
      <c r="K697" s="10">
        <v>99</v>
      </c>
      <c r="L697" s="6"/>
      <c r="M697" s="4" t="s">
        <v>2014</v>
      </c>
      <c r="N697" s="4">
        <v>7</v>
      </c>
      <c r="O697" s="7">
        <v>693</v>
      </c>
    </row>
    <row r="698" spans="1:15" x14ac:dyDescent="0.25">
      <c r="A698" s="4" t="s">
        <v>14</v>
      </c>
      <c r="B698" s="4">
        <v>2829049</v>
      </c>
      <c r="C698" s="4">
        <v>834274</v>
      </c>
      <c r="D698" s="4" t="s">
        <v>65</v>
      </c>
      <c r="E698" s="5" t="s">
        <v>1393</v>
      </c>
      <c r="F698" s="4" t="s">
        <v>29</v>
      </c>
      <c r="G698" s="4" t="s">
        <v>67</v>
      </c>
      <c r="H698" s="4">
        <v>1</v>
      </c>
      <c r="I698" s="4">
        <v>21</v>
      </c>
      <c r="J698" s="4" t="s">
        <v>20</v>
      </c>
      <c r="K698" s="10">
        <v>275</v>
      </c>
      <c r="L698" s="6"/>
      <c r="M698" s="4" t="s">
        <v>2042</v>
      </c>
      <c r="N698" s="4">
        <v>1</v>
      </c>
      <c r="O698" s="7">
        <v>275</v>
      </c>
    </row>
    <row r="699" spans="1:15" x14ac:dyDescent="0.25">
      <c r="A699" s="4" t="s">
        <v>14</v>
      </c>
      <c r="B699" s="4">
        <v>2828558</v>
      </c>
      <c r="C699" s="4">
        <v>834160</v>
      </c>
      <c r="D699" s="4" t="s">
        <v>393</v>
      </c>
      <c r="E699" s="5" t="s">
        <v>394</v>
      </c>
      <c r="F699" s="4" t="s">
        <v>29</v>
      </c>
      <c r="G699" s="4" t="s">
        <v>30</v>
      </c>
      <c r="H699" s="4">
        <v>3</v>
      </c>
      <c r="I699" s="4">
        <v>21</v>
      </c>
      <c r="J699" s="4" t="s">
        <v>20</v>
      </c>
      <c r="K699" s="10">
        <v>245</v>
      </c>
      <c r="L699" s="6"/>
      <c r="M699" s="4" t="s">
        <v>2044</v>
      </c>
      <c r="N699" s="4">
        <v>20</v>
      </c>
      <c r="O699" s="7">
        <v>4900</v>
      </c>
    </row>
    <row r="700" spans="1:15" x14ac:dyDescent="0.25">
      <c r="A700" s="4" t="s">
        <v>14</v>
      </c>
      <c r="B700" s="4">
        <v>2828561</v>
      </c>
      <c r="C700" s="4">
        <v>834160</v>
      </c>
      <c r="D700" s="4" t="s">
        <v>393</v>
      </c>
      <c r="E700" s="5" t="s">
        <v>765</v>
      </c>
      <c r="F700" s="4" t="s">
        <v>29</v>
      </c>
      <c r="G700" s="4" t="s">
        <v>30</v>
      </c>
      <c r="H700" s="4">
        <v>6</v>
      </c>
      <c r="I700" s="4">
        <v>21</v>
      </c>
      <c r="J700" s="4" t="s">
        <v>20</v>
      </c>
      <c r="K700" s="10">
        <v>245</v>
      </c>
      <c r="L700" s="6"/>
      <c r="M700" s="4" t="s">
        <v>2044</v>
      </c>
      <c r="N700" s="4">
        <v>10</v>
      </c>
      <c r="O700" s="7">
        <v>2450</v>
      </c>
    </row>
    <row r="701" spans="1:15" x14ac:dyDescent="0.25">
      <c r="A701" s="4" t="s">
        <v>14</v>
      </c>
      <c r="B701" s="4">
        <v>2828724</v>
      </c>
      <c r="C701" s="4">
        <v>834206</v>
      </c>
      <c r="D701" s="4" t="s">
        <v>984</v>
      </c>
      <c r="E701" s="5" t="s">
        <v>1865</v>
      </c>
      <c r="F701" s="4" t="s">
        <v>29</v>
      </c>
      <c r="G701" s="4" t="s">
        <v>67</v>
      </c>
      <c r="H701" s="4">
        <v>32</v>
      </c>
      <c r="I701" s="4">
        <v>21</v>
      </c>
      <c r="J701" s="4" t="s">
        <v>20</v>
      </c>
      <c r="K701" s="10">
        <v>150</v>
      </c>
      <c r="L701" s="4">
        <v>6203499000</v>
      </c>
      <c r="M701" s="4" t="s">
        <v>2066</v>
      </c>
      <c r="N701" s="4">
        <v>3</v>
      </c>
      <c r="O701" s="7">
        <v>450</v>
      </c>
    </row>
    <row r="702" spans="1:15" x14ac:dyDescent="0.25">
      <c r="A702" s="4" t="s">
        <v>14</v>
      </c>
      <c r="B702" s="4">
        <v>2828371</v>
      </c>
      <c r="C702" s="4">
        <v>834120</v>
      </c>
      <c r="D702" s="4" t="s">
        <v>148</v>
      </c>
      <c r="E702" s="5" t="s">
        <v>265</v>
      </c>
      <c r="F702" s="4" t="s">
        <v>17</v>
      </c>
      <c r="G702" s="4" t="s">
        <v>56</v>
      </c>
      <c r="H702" s="4">
        <v>0</v>
      </c>
      <c r="I702" s="4">
        <v>21</v>
      </c>
      <c r="J702" s="4" t="s">
        <v>20</v>
      </c>
      <c r="K702" s="10">
        <v>195</v>
      </c>
      <c r="L702" s="4">
        <v>6204430000</v>
      </c>
      <c r="M702" s="4" t="s">
        <v>2058</v>
      </c>
      <c r="N702" s="4">
        <v>30</v>
      </c>
      <c r="O702" s="7">
        <v>5850</v>
      </c>
    </row>
    <row r="703" spans="1:15" x14ac:dyDescent="0.25">
      <c r="A703" s="4" t="s">
        <v>14</v>
      </c>
      <c r="B703" s="4">
        <v>2829305</v>
      </c>
      <c r="C703" s="4">
        <v>834327</v>
      </c>
      <c r="D703" s="4" t="s">
        <v>1266</v>
      </c>
      <c r="E703" s="5" t="s">
        <v>1762</v>
      </c>
      <c r="F703" s="4" t="s">
        <v>17</v>
      </c>
      <c r="G703" s="4" t="s">
        <v>468</v>
      </c>
      <c r="H703" s="4">
        <v>0</v>
      </c>
      <c r="I703" s="4">
        <v>21</v>
      </c>
      <c r="J703" s="4" t="s">
        <v>20</v>
      </c>
      <c r="K703" s="10">
        <v>110</v>
      </c>
      <c r="L703" s="4">
        <v>6110309900</v>
      </c>
      <c r="M703" s="4" t="s">
        <v>2237</v>
      </c>
      <c r="N703" s="4">
        <v>5</v>
      </c>
      <c r="O703" s="7">
        <v>550</v>
      </c>
    </row>
    <row r="704" spans="1:15" x14ac:dyDescent="0.25">
      <c r="A704" s="4" t="s">
        <v>14</v>
      </c>
      <c r="B704" s="4">
        <v>2828811</v>
      </c>
      <c r="C704" s="4">
        <v>834229</v>
      </c>
      <c r="D704" s="4" t="s">
        <v>2290</v>
      </c>
      <c r="E704" s="5" t="s">
        <v>2371</v>
      </c>
      <c r="F704" s="4" t="s">
        <v>29</v>
      </c>
      <c r="G704" s="4" t="s">
        <v>568</v>
      </c>
      <c r="H704" s="4">
        <v>2</v>
      </c>
      <c r="I704" s="4">
        <v>20</v>
      </c>
      <c r="J704" s="4" t="s">
        <v>20</v>
      </c>
      <c r="K704" s="10">
        <v>89</v>
      </c>
      <c r="L704" s="4">
        <v>6205901090</v>
      </c>
      <c r="M704" s="4" t="s">
        <v>2292</v>
      </c>
      <c r="N704" s="4">
        <v>1</v>
      </c>
      <c r="O704" s="7">
        <v>89</v>
      </c>
    </row>
    <row r="705" spans="1:15" x14ac:dyDescent="0.25">
      <c r="A705" s="4" t="s">
        <v>14</v>
      </c>
      <c r="B705" s="4">
        <v>2829097</v>
      </c>
      <c r="C705" s="4">
        <v>834284</v>
      </c>
      <c r="D705" s="4" t="s">
        <v>959</v>
      </c>
      <c r="E705" s="5" t="s">
        <v>979</v>
      </c>
      <c r="F705" s="4" t="s">
        <v>29</v>
      </c>
      <c r="G705" s="4" t="s">
        <v>1999</v>
      </c>
      <c r="H705" s="4">
        <v>43</v>
      </c>
      <c r="I705" s="4">
        <v>21</v>
      </c>
      <c r="J705" s="4" t="s">
        <v>20</v>
      </c>
      <c r="K705" s="10">
        <v>60</v>
      </c>
      <c r="L705" s="6"/>
      <c r="M705" s="4" t="s">
        <v>2305</v>
      </c>
      <c r="N705" s="4">
        <v>35</v>
      </c>
      <c r="O705" s="7">
        <v>2100</v>
      </c>
    </row>
    <row r="706" spans="1:15" x14ac:dyDescent="0.25">
      <c r="A706" s="4" t="s">
        <v>14</v>
      </c>
      <c r="B706" s="4">
        <v>2828442</v>
      </c>
      <c r="C706" s="4">
        <v>834136</v>
      </c>
      <c r="D706" s="4" t="s">
        <v>655</v>
      </c>
      <c r="E706" s="5" t="s">
        <v>834</v>
      </c>
      <c r="F706" s="4" t="s">
        <v>29</v>
      </c>
      <c r="G706" s="4" t="s">
        <v>18</v>
      </c>
      <c r="H706" s="4">
        <v>2</v>
      </c>
      <c r="I706" s="4">
        <v>21</v>
      </c>
      <c r="J706" s="4" t="s">
        <v>20</v>
      </c>
      <c r="K706" s="10">
        <v>265</v>
      </c>
      <c r="L706" s="6"/>
      <c r="M706" s="4" t="s">
        <v>2006</v>
      </c>
      <c r="N706" s="4">
        <v>9</v>
      </c>
      <c r="O706" s="7">
        <v>2385</v>
      </c>
    </row>
    <row r="707" spans="1:15" x14ac:dyDescent="0.25">
      <c r="A707" s="4" t="s">
        <v>14</v>
      </c>
      <c r="B707" s="4">
        <v>2828987</v>
      </c>
      <c r="C707" s="4">
        <v>834265</v>
      </c>
      <c r="D707" s="4" t="s">
        <v>1444</v>
      </c>
      <c r="E707" s="5" t="s">
        <v>1445</v>
      </c>
      <c r="F707" s="4" t="s">
        <v>29</v>
      </c>
      <c r="G707" s="4" t="s">
        <v>568</v>
      </c>
      <c r="H707" s="4">
        <v>4</v>
      </c>
      <c r="I707" s="4">
        <v>21</v>
      </c>
      <c r="J707" s="4" t="s">
        <v>20</v>
      </c>
      <c r="K707" s="10">
        <v>99</v>
      </c>
      <c r="L707" s="4">
        <v>6205200090</v>
      </c>
      <c r="M707" s="4" t="s">
        <v>2044</v>
      </c>
      <c r="N707" s="4">
        <v>10</v>
      </c>
      <c r="O707" s="7">
        <v>990</v>
      </c>
    </row>
    <row r="708" spans="1:15" x14ac:dyDescent="0.25">
      <c r="A708" s="4" t="s">
        <v>14</v>
      </c>
      <c r="B708" s="4">
        <v>2827925</v>
      </c>
      <c r="C708" s="4">
        <v>834023</v>
      </c>
      <c r="D708" s="4" t="s">
        <v>341</v>
      </c>
      <c r="E708" s="5" t="s">
        <v>677</v>
      </c>
      <c r="F708" s="4" t="s">
        <v>17</v>
      </c>
      <c r="G708" s="4" t="s">
        <v>95</v>
      </c>
      <c r="H708" s="4">
        <v>0</v>
      </c>
      <c r="I708" s="4">
        <v>21</v>
      </c>
      <c r="J708" s="4" t="s">
        <v>20</v>
      </c>
      <c r="K708" s="10">
        <v>350</v>
      </c>
      <c r="L708" s="6"/>
      <c r="M708" s="4" t="s">
        <v>2043</v>
      </c>
      <c r="N708" s="4">
        <v>8</v>
      </c>
      <c r="O708" s="7">
        <v>2800</v>
      </c>
    </row>
    <row r="709" spans="1:15" x14ac:dyDescent="0.25">
      <c r="A709" s="4" t="s">
        <v>14</v>
      </c>
      <c r="B709" s="4">
        <v>2829401</v>
      </c>
      <c r="C709" s="4">
        <v>834344</v>
      </c>
      <c r="D709" s="4" t="s">
        <v>260</v>
      </c>
      <c r="E709" s="5" t="s">
        <v>1871</v>
      </c>
      <c r="F709" s="4" t="s">
        <v>17</v>
      </c>
      <c r="G709" s="4" t="s">
        <v>262</v>
      </c>
      <c r="H709" s="4">
        <v>6</v>
      </c>
      <c r="I709" s="4">
        <v>21</v>
      </c>
      <c r="J709" s="4" t="s">
        <v>20</v>
      </c>
      <c r="K709" s="10">
        <v>150</v>
      </c>
      <c r="L709" s="4">
        <v>6204530090</v>
      </c>
      <c r="M709" s="4" t="s">
        <v>2117</v>
      </c>
      <c r="N709" s="4">
        <v>1</v>
      </c>
      <c r="O709" s="7">
        <v>150</v>
      </c>
    </row>
    <row r="710" spans="1:15" x14ac:dyDescent="0.25">
      <c r="A710" s="4" t="s">
        <v>14</v>
      </c>
      <c r="B710" s="4">
        <v>2829202</v>
      </c>
      <c r="C710" s="4">
        <v>834091</v>
      </c>
      <c r="D710" s="4" t="s">
        <v>139</v>
      </c>
      <c r="E710" s="5" t="s">
        <v>1544</v>
      </c>
      <c r="F710" s="4" t="s">
        <v>17</v>
      </c>
      <c r="G710" s="4" t="s">
        <v>30</v>
      </c>
      <c r="H710" s="4">
        <v>5</v>
      </c>
      <c r="I710" s="4">
        <v>21</v>
      </c>
      <c r="J710" s="4" t="s">
        <v>20</v>
      </c>
      <c r="K710" s="10">
        <v>199</v>
      </c>
      <c r="L710" s="6"/>
      <c r="M710" s="4" t="s">
        <v>2179</v>
      </c>
      <c r="N710" s="4">
        <v>9</v>
      </c>
      <c r="O710" s="7">
        <v>1791</v>
      </c>
    </row>
    <row r="711" spans="1:15" x14ac:dyDescent="0.25">
      <c r="A711" s="4" t="s">
        <v>14</v>
      </c>
      <c r="B711" s="4">
        <v>2829262</v>
      </c>
      <c r="C711" s="4">
        <v>834319</v>
      </c>
      <c r="D711" s="4" t="s">
        <v>607</v>
      </c>
      <c r="E711" s="5" t="s">
        <v>2372</v>
      </c>
      <c r="F711" s="4" t="s">
        <v>17</v>
      </c>
      <c r="G711" s="4" t="s">
        <v>18</v>
      </c>
      <c r="H711" s="4">
        <v>5</v>
      </c>
      <c r="I711" s="4">
        <v>21</v>
      </c>
      <c r="J711" s="4" t="s">
        <v>20</v>
      </c>
      <c r="K711" s="10">
        <v>350</v>
      </c>
      <c r="L711" s="6"/>
      <c r="M711" s="4" t="s">
        <v>2106</v>
      </c>
      <c r="N711" s="4">
        <v>1</v>
      </c>
      <c r="O711" s="7">
        <v>350</v>
      </c>
    </row>
    <row r="712" spans="1:15" x14ac:dyDescent="0.25">
      <c r="A712" s="4" t="s">
        <v>14</v>
      </c>
      <c r="B712" s="4">
        <v>2829252</v>
      </c>
      <c r="C712" s="4">
        <v>834316</v>
      </c>
      <c r="D712" s="4" t="s">
        <v>581</v>
      </c>
      <c r="E712" s="5" t="s">
        <v>1432</v>
      </c>
      <c r="F712" s="4" t="s">
        <v>17</v>
      </c>
      <c r="G712" s="4" t="s">
        <v>468</v>
      </c>
      <c r="H712" s="4">
        <v>5</v>
      </c>
      <c r="I712" s="4">
        <v>21</v>
      </c>
      <c r="J712" s="4" t="s">
        <v>20</v>
      </c>
      <c r="K712" s="10">
        <v>125</v>
      </c>
      <c r="L712" s="4">
        <v>6110119000</v>
      </c>
      <c r="M712" s="4" t="s">
        <v>2145</v>
      </c>
      <c r="N712" s="4">
        <v>6</v>
      </c>
      <c r="O712" s="7">
        <v>750</v>
      </c>
    </row>
    <row r="713" spans="1:15" x14ac:dyDescent="0.25">
      <c r="A713" s="4" t="s">
        <v>14</v>
      </c>
      <c r="B713" s="4">
        <v>2829166</v>
      </c>
      <c r="C713" s="4">
        <v>834299</v>
      </c>
      <c r="D713" s="4" t="s">
        <v>249</v>
      </c>
      <c r="E713" s="5" t="s">
        <v>1214</v>
      </c>
      <c r="F713" s="4" t="s">
        <v>29</v>
      </c>
      <c r="G713" s="4" t="s">
        <v>67</v>
      </c>
      <c r="H713" s="4">
        <v>7</v>
      </c>
      <c r="I713" s="4">
        <v>21</v>
      </c>
      <c r="J713" s="4" t="s">
        <v>20</v>
      </c>
      <c r="K713" s="10">
        <v>295</v>
      </c>
      <c r="L713" s="6"/>
      <c r="M713" s="4" t="s">
        <v>2258</v>
      </c>
      <c r="N713" s="4">
        <v>2</v>
      </c>
      <c r="O713" s="7">
        <v>590</v>
      </c>
    </row>
    <row r="714" spans="1:15" x14ac:dyDescent="0.25">
      <c r="A714" s="4" t="s">
        <v>14</v>
      </c>
      <c r="B714" s="4">
        <v>2829342</v>
      </c>
      <c r="C714" s="4">
        <v>834334</v>
      </c>
      <c r="D714" s="4" t="s">
        <v>1397</v>
      </c>
      <c r="E714" s="5" t="s">
        <v>2373</v>
      </c>
      <c r="F714" s="4" t="s">
        <v>17</v>
      </c>
      <c r="G714" s="4" t="s">
        <v>468</v>
      </c>
      <c r="H714" s="4">
        <v>5</v>
      </c>
      <c r="I714" s="4">
        <v>21</v>
      </c>
      <c r="J714" s="4" t="s">
        <v>20</v>
      </c>
      <c r="K714" s="10">
        <v>135</v>
      </c>
      <c r="L714" s="4">
        <v>6110309900</v>
      </c>
      <c r="M714" s="4" t="s">
        <v>2192</v>
      </c>
      <c r="N714" s="4">
        <v>2</v>
      </c>
      <c r="O714" s="7">
        <v>270</v>
      </c>
    </row>
    <row r="715" spans="1:15" x14ac:dyDescent="0.25">
      <c r="A715" s="4" t="s">
        <v>14</v>
      </c>
      <c r="B715" s="4">
        <v>2829259</v>
      </c>
      <c r="C715" s="4">
        <v>834318</v>
      </c>
      <c r="D715" s="4" t="s">
        <v>810</v>
      </c>
      <c r="E715" s="5" t="s">
        <v>1282</v>
      </c>
      <c r="F715" s="4" t="s">
        <v>17</v>
      </c>
      <c r="G715" s="4" t="s">
        <v>18</v>
      </c>
      <c r="H715" s="4">
        <v>4</v>
      </c>
      <c r="I715" s="4">
        <v>21</v>
      </c>
      <c r="J715" s="4" t="s">
        <v>20</v>
      </c>
      <c r="K715" s="10">
        <v>375</v>
      </c>
      <c r="L715" s="4">
        <v>6206300090</v>
      </c>
      <c r="M715" s="4" t="s">
        <v>2271</v>
      </c>
      <c r="N715" s="4">
        <v>2</v>
      </c>
      <c r="O715" s="7">
        <v>750</v>
      </c>
    </row>
    <row r="716" spans="1:15" x14ac:dyDescent="0.25">
      <c r="A716" s="4" t="s">
        <v>14</v>
      </c>
      <c r="B716" s="4">
        <v>2828681</v>
      </c>
      <c r="C716" s="4">
        <v>834196</v>
      </c>
      <c r="D716" s="4" t="s">
        <v>840</v>
      </c>
      <c r="E716" s="5" t="s">
        <v>1863</v>
      </c>
      <c r="F716" s="4" t="s">
        <v>17</v>
      </c>
      <c r="G716" s="4" t="s">
        <v>1999</v>
      </c>
      <c r="H716" s="4">
        <v>40</v>
      </c>
      <c r="I716" s="4">
        <v>21</v>
      </c>
      <c r="J716" s="4" t="s">
        <v>20</v>
      </c>
      <c r="K716" s="10">
        <v>150</v>
      </c>
      <c r="L716" s="6"/>
      <c r="M716" s="4" t="s">
        <v>2023</v>
      </c>
      <c r="N716" s="4">
        <v>7</v>
      </c>
      <c r="O716" s="7">
        <v>1050</v>
      </c>
    </row>
    <row r="717" spans="1:15" x14ac:dyDescent="0.25">
      <c r="A717" s="4" t="s">
        <v>14</v>
      </c>
      <c r="B717" s="4">
        <v>2827889</v>
      </c>
      <c r="C717" s="4">
        <v>834015</v>
      </c>
      <c r="D717" s="4" t="s">
        <v>267</v>
      </c>
      <c r="E717" s="5" t="s">
        <v>290</v>
      </c>
      <c r="F717" s="4" t="s">
        <v>17</v>
      </c>
      <c r="G717" s="4" t="s">
        <v>95</v>
      </c>
      <c r="H717" s="4">
        <v>1</v>
      </c>
      <c r="I717" s="4">
        <v>21</v>
      </c>
      <c r="J717" s="4" t="s">
        <v>20</v>
      </c>
      <c r="K717" s="10">
        <v>149</v>
      </c>
      <c r="L717" s="4">
        <v>6211429000</v>
      </c>
      <c r="M717" s="4" t="s">
        <v>2044</v>
      </c>
      <c r="N717" s="4">
        <v>40</v>
      </c>
      <c r="O717" s="7">
        <v>5960</v>
      </c>
    </row>
    <row r="718" spans="1:15" x14ac:dyDescent="0.25">
      <c r="A718" s="4" t="s">
        <v>14</v>
      </c>
      <c r="B718" s="4">
        <v>2829205</v>
      </c>
      <c r="C718" s="4">
        <v>834308</v>
      </c>
      <c r="D718" s="4" t="s">
        <v>479</v>
      </c>
      <c r="E718" s="5" t="s">
        <v>480</v>
      </c>
      <c r="F718" s="4" t="s">
        <v>17</v>
      </c>
      <c r="G718" s="4" t="s">
        <v>262</v>
      </c>
      <c r="H718" s="4">
        <v>0</v>
      </c>
      <c r="I718" s="4">
        <v>21</v>
      </c>
      <c r="J718" s="4" t="s">
        <v>20</v>
      </c>
      <c r="K718" s="10">
        <v>99</v>
      </c>
      <c r="L718" s="4">
        <v>6204530090</v>
      </c>
      <c r="M718" s="4" t="s">
        <v>2083</v>
      </c>
      <c r="N718" s="4">
        <v>40</v>
      </c>
      <c r="O718" s="7">
        <v>3960</v>
      </c>
    </row>
    <row r="719" spans="1:15" x14ac:dyDescent="0.25">
      <c r="A719" s="4" t="s">
        <v>14</v>
      </c>
      <c r="B719" s="4">
        <v>2828183</v>
      </c>
      <c r="C719" s="4">
        <v>834082</v>
      </c>
      <c r="D719" s="4" t="s">
        <v>1458</v>
      </c>
      <c r="E719" s="5" t="s">
        <v>1459</v>
      </c>
      <c r="F719" s="4" t="s">
        <v>17</v>
      </c>
      <c r="G719" s="4" t="s">
        <v>1999</v>
      </c>
      <c r="H719" s="4">
        <v>40</v>
      </c>
      <c r="I719" s="4">
        <v>21</v>
      </c>
      <c r="J719" s="4" t="s">
        <v>20</v>
      </c>
      <c r="K719" s="10">
        <v>165</v>
      </c>
      <c r="L719" s="6"/>
      <c r="M719" s="4" t="s">
        <v>2109</v>
      </c>
      <c r="N719" s="4">
        <v>3</v>
      </c>
      <c r="O719" s="7">
        <v>495</v>
      </c>
    </row>
    <row r="720" spans="1:15" x14ac:dyDescent="0.25">
      <c r="A720" s="4" t="s">
        <v>14</v>
      </c>
      <c r="B720" s="4">
        <v>2828018</v>
      </c>
      <c r="C720" s="4">
        <v>834045</v>
      </c>
      <c r="D720" s="4" t="s">
        <v>1656</v>
      </c>
      <c r="E720" s="5" t="s">
        <v>1657</v>
      </c>
      <c r="F720" s="4" t="s">
        <v>17</v>
      </c>
      <c r="G720" s="4" t="s">
        <v>468</v>
      </c>
      <c r="H720" s="4">
        <v>3</v>
      </c>
      <c r="I720" s="4">
        <v>21</v>
      </c>
      <c r="J720" s="4" t="s">
        <v>20</v>
      </c>
      <c r="K720" s="10">
        <v>79</v>
      </c>
      <c r="L720" s="4">
        <v>6110309900</v>
      </c>
      <c r="M720" s="4" t="s">
        <v>2374</v>
      </c>
      <c r="N720" s="4">
        <v>9</v>
      </c>
      <c r="O720" s="7">
        <v>711</v>
      </c>
    </row>
    <row r="721" spans="1:15" x14ac:dyDescent="0.25">
      <c r="A721" s="4" t="s">
        <v>14</v>
      </c>
      <c r="B721" s="4">
        <v>2829395</v>
      </c>
      <c r="C721" s="4">
        <v>834343</v>
      </c>
      <c r="D721" s="4" t="s">
        <v>552</v>
      </c>
      <c r="E721" s="5" t="s">
        <v>2375</v>
      </c>
      <c r="F721" s="4" t="s">
        <v>17</v>
      </c>
      <c r="G721" s="4" t="s">
        <v>30</v>
      </c>
      <c r="H721" s="4">
        <v>0</v>
      </c>
      <c r="I721" s="4">
        <v>21</v>
      </c>
      <c r="J721" s="4" t="s">
        <v>20</v>
      </c>
      <c r="K721" s="10">
        <v>225</v>
      </c>
      <c r="L721" s="6"/>
      <c r="M721" s="4" t="s">
        <v>2180</v>
      </c>
      <c r="N721" s="4">
        <v>1</v>
      </c>
      <c r="O721" s="7">
        <v>225</v>
      </c>
    </row>
    <row r="722" spans="1:15" x14ac:dyDescent="0.25">
      <c r="A722" s="4" t="s">
        <v>14</v>
      </c>
      <c r="B722" s="4">
        <v>2828776</v>
      </c>
      <c r="C722" s="4">
        <v>834218</v>
      </c>
      <c r="D722" s="4" t="s">
        <v>1407</v>
      </c>
      <c r="E722" s="5" t="s">
        <v>1515</v>
      </c>
      <c r="F722" s="4" t="s">
        <v>29</v>
      </c>
      <c r="G722" s="4" t="s">
        <v>568</v>
      </c>
      <c r="H722" s="4">
        <v>15</v>
      </c>
      <c r="I722" s="4">
        <v>21</v>
      </c>
      <c r="J722" s="4" t="s">
        <v>20</v>
      </c>
      <c r="K722" s="10">
        <v>89</v>
      </c>
      <c r="L722" s="4">
        <v>6205200090</v>
      </c>
      <c r="M722" s="4" t="s">
        <v>2044</v>
      </c>
      <c r="N722" s="4">
        <v>6</v>
      </c>
      <c r="O722" s="7">
        <v>534</v>
      </c>
    </row>
    <row r="723" spans="1:15" x14ac:dyDescent="0.25">
      <c r="A723" s="4" t="s">
        <v>14</v>
      </c>
      <c r="B723" s="4">
        <v>2828020</v>
      </c>
      <c r="C723" s="4">
        <v>834045</v>
      </c>
      <c r="D723" s="4" t="s">
        <v>1656</v>
      </c>
      <c r="E723" s="5" t="s">
        <v>2376</v>
      </c>
      <c r="F723" s="4" t="s">
        <v>17</v>
      </c>
      <c r="G723" s="4" t="s">
        <v>468</v>
      </c>
      <c r="H723" s="4">
        <v>2</v>
      </c>
      <c r="I723" s="4">
        <v>21</v>
      </c>
      <c r="J723" s="4" t="s">
        <v>20</v>
      </c>
      <c r="K723" s="10">
        <v>79</v>
      </c>
      <c r="L723" s="4">
        <v>6110309900</v>
      </c>
      <c r="M723" s="4" t="s">
        <v>2374</v>
      </c>
      <c r="N723" s="4">
        <v>1</v>
      </c>
      <c r="O723" s="7">
        <v>79</v>
      </c>
    </row>
    <row r="724" spans="1:15" x14ac:dyDescent="0.25">
      <c r="A724" s="4" t="s">
        <v>14</v>
      </c>
      <c r="B724" s="4">
        <v>2828729</v>
      </c>
      <c r="C724" s="4">
        <v>834207</v>
      </c>
      <c r="D724" s="4" t="s">
        <v>1594</v>
      </c>
      <c r="E724" s="5" t="s">
        <v>1709</v>
      </c>
      <c r="F724" s="4" t="s">
        <v>29</v>
      </c>
      <c r="G724" s="4" t="s">
        <v>67</v>
      </c>
      <c r="H724" s="4">
        <v>38</v>
      </c>
      <c r="I724" s="4">
        <v>21</v>
      </c>
      <c r="J724" s="4" t="s">
        <v>294</v>
      </c>
      <c r="K724" s="10">
        <v>90</v>
      </c>
      <c r="L724" s="6"/>
      <c r="M724" s="4" t="s">
        <v>2242</v>
      </c>
      <c r="N724" s="4">
        <v>3</v>
      </c>
      <c r="O724" s="7">
        <v>270</v>
      </c>
    </row>
    <row r="725" spans="1:15" x14ac:dyDescent="0.25">
      <c r="A725" s="4" t="s">
        <v>14</v>
      </c>
      <c r="B725" s="4">
        <v>2828509</v>
      </c>
      <c r="C725" s="4">
        <v>834149</v>
      </c>
      <c r="D725" s="4" t="s">
        <v>441</v>
      </c>
      <c r="E725" s="5" t="s">
        <v>445</v>
      </c>
      <c r="F725" s="4" t="s">
        <v>29</v>
      </c>
      <c r="G725" s="4" t="s">
        <v>18</v>
      </c>
      <c r="H725" s="4">
        <v>6</v>
      </c>
      <c r="I725" s="4">
        <v>21</v>
      </c>
      <c r="J725" s="4" t="s">
        <v>20</v>
      </c>
      <c r="K725" s="10">
        <v>395</v>
      </c>
      <c r="L725" s="6"/>
      <c r="M725" s="4" t="s">
        <v>2006</v>
      </c>
      <c r="N725" s="4">
        <v>11</v>
      </c>
      <c r="O725" s="7">
        <v>4345</v>
      </c>
    </row>
    <row r="726" spans="1:15" x14ac:dyDescent="0.25">
      <c r="A726" s="4" t="s">
        <v>14</v>
      </c>
      <c r="B726" s="4">
        <v>2828705</v>
      </c>
      <c r="C726" s="4">
        <v>834201</v>
      </c>
      <c r="D726" s="4" t="s">
        <v>2377</v>
      </c>
      <c r="E726" s="5" t="s">
        <v>2378</v>
      </c>
      <c r="F726" s="4" t="s">
        <v>29</v>
      </c>
      <c r="G726" s="4" t="s">
        <v>355</v>
      </c>
      <c r="H726" s="4" t="s">
        <v>348</v>
      </c>
      <c r="I726" s="4">
        <v>21</v>
      </c>
      <c r="J726" s="4" t="s">
        <v>20</v>
      </c>
      <c r="K726" s="10">
        <v>165</v>
      </c>
      <c r="L726" s="6"/>
      <c r="M726" s="4" t="s">
        <v>2171</v>
      </c>
      <c r="N726" s="4">
        <v>12</v>
      </c>
      <c r="O726" s="7">
        <v>1980</v>
      </c>
    </row>
    <row r="727" spans="1:15" x14ac:dyDescent="0.25">
      <c r="A727" s="4" t="s">
        <v>14</v>
      </c>
      <c r="B727" s="4">
        <v>2829435</v>
      </c>
      <c r="C727" s="4">
        <v>834352</v>
      </c>
      <c r="D727" s="4" t="s">
        <v>593</v>
      </c>
      <c r="E727" s="5" t="s">
        <v>594</v>
      </c>
      <c r="F727" s="4" t="s">
        <v>17</v>
      </c>
      <c r="G727" s="4" t="s">
        <v>468</v>
      </c>
      <c r="H727" s="4">
        <v>2</v>
      </c>
      <c r="I727" s="4">
        <v>21</v>
      </c>
      <c r="J727" s="4" t="s">
        <v>20</v>
      </c>
      <c r="K727" s="10">
        <v>110</v>
      </c>
      <c r="L727" s="6"/>
      <c r="M727" s="4" t="s">
        <v>2074</v>
      </c>
      <c r="N727" s="4">
        <v>37</v>
      </c>
      <c r="O727" s="7">
        <v>4070</v>
      </c>
    </row>
    <row r="728" spans="1:15" x14ac:dyDescent="0.25">
      <c r="A728" s="4" t="s">
        <v>14</v>
      </c>
      <c r="B728" s="4">
        <v>2829441</v>
      </c>
      <c r="C728" s="4">
        <v>834353</v>
      </c>
      <c r="D728" s="4" t="s">
        <v>533</v>
      </c>
      <c r="E728" s="5" t="s">
        <v>591</v>
      </c>
      <c r="F728" s="4" t="s">
        <v>17</v>
      </c>
      <c r="G728" s="4" t="s">
        <v>468</v>
      </c>
      <c r="H728" s="4">
        <v>2</v>
      </c>
      <c r="I728" s="4">
        <v>21</v>
      </c>
      <c r="J728" s="4" t="s">
        <v>20</v>
      </c>
      <c r="K728" s="10">
        <v>110</v>
      </c>
      <c r="L728" s="4">
        <v>6110209900</v>
      </c>
      <c r="M728" s="4" t="s">
        <v>2071</v>
      </c>
      <c r="N728" s="4">
        <v>38</v>
      </c>
      <c r="O728" s="7">
        <v>4180</v>
      </c>
    </row>
    <row r="729" spans="1:15" x14ac:dyDescent="0.25">
      <c r="A729" s="4" t="s">
        <v>14</v>
      </c>
      <c r="B729" s="4">
        <v>2829300</v>
      </c>
      <c r="C729" s="4">
        <v>834326</v>
      </c>
      <c r="D729" s="4" t="s">
        <v>988</v>
      </c>
      <c r="E729" s="5" t="s">
        <v>989</v>
      </c>
      <c r="F729" s="4" t="s">
        <v>17</v>
      </c>
      <c r="G729" s="4" t="s">
        <v>262</v>
      </c>
      <c r="H729" s="4">
        <v>3</v>
      </c>
      <c r="I729" s="4">
        <v>21</v>
      </c>
      <c r="J729" s="4" t="s">
        <v>20</v>
      </c>
      <c r="K729" s="10">
        <v>150</v>
      </c>
      <c r="L729" s="4">
        <v>6204520090</v>
      </c>
      <c r="M729" s="4" t="s">
        <v>2062</v>
      </c>
      <c r="N729" s="4">
        <v>10</v>
      </c>
      <c r="O729" s="7">
        <v>1500</v>
      </c>
    </row>
    <row r="730" spans="1:15" x14ac:dyDescent="0.25">
      <c r="A730" s="4" t="s">
        <v>14</v>
      </c>
      <c r="B730" s="4">
        <v>2828214</v>
      </c>
      <c r="C730" s="4">
        <v>834090</v>
      </c>
      <c r="D730" s="4" t="s">
        <v>1181</v>
      </c>
      <c r="E730" s="5" t="s">
        <v>1182</v>
      </c>
      <c r="F730" s="4" t="s">
        <v>17</v>
      </c>
      <c r="G730" s="4" t="s">
        <v>1183</v>
      </c>
      <c r="H730" s="4">
        <v>2</v>
      </c>
      <c r="I730" s="4">
        <v>21</v>
      </c>
      <c r="J730" s="4" t="s">
        <v>294</v>
      </c>
      <c r="K730" s="10">
        <v>95</v>
      </c>
      <c r="L730" s="6"/>
      <c r="M730" s="4" t="s">
        <v>2099</v>
      </c>
      <c r="N730" s="4">
        <v>10</v>
      </c>
      <c r="O730" s="7">
        <v>950</v>
      </c>
    </row>
    <row r="731" spans="1:15" x14ac:dyDescent="0.25">
      <c r="A731" s="4" t="s">
        <v>14</v>
      </c>
      <c r="B731" s="4">
        <v>2828272</v>
      </c>
      <c r="C731" s="4">
        <v>834102</v>
      </c>
      <c r="D731" s="4" t="s">
        <v>641</v>
      </c>
      <c r="E731" s="5" t="s">
        <v>645</v>
      </c>
      <c r="F731" s="4" t="s">
        <v>17</v>
      </c>
      <c r="G731" s="4" t="s">
        <v>56</v>
      </c>
      <c r="H731" s="4">
        <v>1</v>
      </c>
      <c r="I731" s="4">
        <v>21</v>
      </c>
      <c r="J731" s="4" t="s">
        <v>20</v>
      </c>
      <c r="K731" s="10">
        <v>195</v>
      </c>
      <c r="L731" s="4">
        <v>6204420090</v>
      </c>
      <c r="M731" s="4" t="s">
        <v>2055</v>
      </c>
      <c r="N731" s="4">
        <v>15</v>
      </c>
      <c r="O731" s="7">
        <v>2925</v>
      </c>
    </row>
    <row r="732" spans="1:15" x14ac:dyDescent="0.25">
      <c r="A732" s="4" t="s">
        <v>14</v>
      </c>
      <c r="B732" s="4">
        <v>2828428</v>
      </c>
      <c r="C732" s="4">
        <v>834133</v>
      </c>
      <c r="D732" s="4" t="s">
        <v>1570</v>
      </c>
      <c r="E732" s="5" t="s">
        <v>2379</v>
      </c>
      <c r="F732" s="4" t="s">
        <v>29</v>
      </c>
      <c r="G732" s="4" t="s">
        <v>1052</v>
      </c>
      <c r="H732" s="4">
        <v>30</v>
      </c>
      <c r="I732" s="4">
        <v>21</v>
      </c>
      <c r="J732" s="4" t="s">
        <v>20</v>
      </c>
      <c r="K732" s="10">
        <v>95</v>
      </c>
      <c r="L732" s="4">
        <v>6203423100</v>
      </c>
      <c r="M732" s="4" t="s">
        <v>2182</v>
      </c>
      <c r="N732" s="4">
        <v>8</v>
      </c>
      <c r="O732" s="7">
        <v>760</v>
      </c>
    </row>
    <row r="733" spans="1:15" x14ac:dyDescent="0.25">
      <c r="A733" s="4" t="s">
        <v>14</v>
      </c>
      <c r="B733" s="4">
        <v>2828389</v>
      </c>
      <c r="C733" s="4">
        <v>834123</v>
      </c>
      <c r="D733" s="4" t="s">
        <v>198</v>
      </c>
      <c r="E733" s="5" t="s">
        <v>421</v>
      </c>
      <c r="F733" s="4" t="s">
        <v>17</v>
      </c>
      <c r="G733" s="4" t="s">
        <v>56</v>
      </c>
      <c r="H733" s="4">
        <v>3</v>
      </c>
      <c r="I733" s="4">
        <v>21</v>
      </c>
      <c r="J733" s="4" t="s">
        <v>20</v>
      </c>
      <c r="K733" s="10">
        <v>225</v>
      </c>
      <c r="L733" s="4">
        <v>6204440090</v>
      </c>
      <c r="M733" s="4" t="s">
        <v>2040</v>
      </c>
      <c r="N733" s="4">
        <v>20</v>
      </c>
      <c r="O733" s="7">
        <v>4500</v>
      </c>
    </row>
    <row r="734" spans="1:15" x14ac:dyDescent="0.25">
      <c r="A734" s="4" t="s">
        <v>14</v>
      </c>
      <c r="B734" s="4">
        <v>2829239</v>
      </c>
      <c r="C734" s="4">
        <v>834314</v>
      </c>
      <c r="D734" s="4" t="s">
        <v>38</v>
      </c>
      <c r="E734" s="5" t="s">
        <v>39</v>
      </c>
      <c r="F734" s="4" t="s">
        <v>17</v>
      </c>
      <c r="G734" s="4" t="s">
        <v>18</v>
      </c>
      <c r="H734" s="4">
        <v>4</v>
      </c>
      <c r="I734" s="4">
        <v>21</v>
      </c>
      <c r="J734" s="4" t="s">
        <v>20</v>
      </c>
      <c r="K734" s="10">
        <v>329</v>
      </c>
      <c r="L734" s="4">
        <v>6202409019</v>
      </c>
      <c r="M734" s="4" t="s">
        <v>2199</v>
      </c>
      <c r="N734" s="4">
        <v>40</v>
      </c>
      <c r="O734" s="7">
        <v>13160</v>
      </c>
    </row>
    <row r="735" spans="1:15" x14ac:dyDescent="0.25">
      <c r="A735" s="4" t="s">
        <v>14</v>
      </c>
      <c r="B735" s="4">
        <v>2828593</v>
      </c>
      <c r="C735" s="4">
        <v>834166</v>
      </c>
      <c r="D735" s="4" t="s">
        <v>781</v>
      </c>
      <c r="E735" s="5" t="s">
        <v>2380</v>
      </c>
      <c r="F735" s="4" t="s">
        <v>29</v>
      </c>
      <c r="G735" s="4" t="s">
        <v>67</v>
      </c>
      <c r="H735" s="4">
        <v>40</v>
      </c>
      <c r="I735" s="4">
        <v>21</v>
      </c>
      <c r="J735" s="4" t="s">
        <v>20</v>
      </c>
      <c r="K735" s="10">
        <v>289</v>
      </c>
      <c r="L735" s="6"/>
      <c r="M735" s="4" t="s">
        <v>2082</v>
      </c>
      <c r="N735" s="4">
        <v>1</v>
      </c>
      <c r="O735" s="7">
        <v>289</v>
      </c>
    </row>
    <row r="736" spans="1:15" x14ac:dyDescent="0.25">
      <c r="A736" s="4" t="s">
        <v>14</v>
      </c>
      <c r="B736" s="4">
        <v>2828107</v>
      </c>
      <c r="C736" s="4">
        <v>834064</v>
      </c>
      <c r="D736" s="4" t="s">
        <v>955</v>
      </c>
      <c r="E736" s="5" t="s">
        <v>1752</v>
      </c>
      <c r="F736" s="4" t="s">
        <v>17</v>
      </c>
      <c r="G736" s="4" t="s">
        <v>468</v>
      </c>
      <c r="H736" s="4">
        <v>2</v>
      </c>
      <c r="I736" s="4">
        <v>21</v>
      </c>
      <c r="J736" s="4" t="s">
        <v>20</v>
      </c>
      <c r="K736" s="10">
        <v>225</v>
      </c>
      <c r="L736" s="4">
        <v>4203100000</v>
      </c>
      <c r="M736" s="4" t="s">
        <v>2230</v>
      </c>
      <c r="N736" s="4">
        <v>5</v>
      </c>
      <c r="O736" s="7">
        <v>1125</v>
      </c>
    </row>
    <row r="737" spans="1:15" x14ac:dyDescent="0.25">
      <c r="A737" s="4" t="s">
        <v>14</v>
      </c>
      <c r="B737" s="4">
        <v>2829199</v>
      </c>
      <c r="C737" s="4">
        <v>834307</v>
      </c>
      <c r="D737" s="4" t="s">
        <v>1153</v>
      </c>
      <c r="E737" s="5" t="s">
        <v>1154</v>
      </c>
      <c r="F737" s="4" t="s">
        <v>17</v>
      </c>
      <c r="G737" s="4" t="s">
        <v>1052</v>
      </c>
      <c r="H737" s="4">
        <v>30</v>
      </c>
      <c r="I737" s="4">
        <v>20</v>
      </c>
      <c r="J737" s="4" t="s">
        <v>20</v>
      </c>
      <c r="K737" s="10">
        <v>140</v>
      </c>
      <c r="L737" s="4">
        <v>6204623190</v>
      </c>
      <c r="M737" s="4" t="s">
        <v>2025</v>
      </c>
      <c r="N737" s="4">
        <v>8</v>
      </c>
      <c r="O737" s="7">
        <v>1120</v>
      </c>
    </row>
    <row r="738" spans="1:15" x14ac:dyDescent="0.25">
      <c r="A738" s="4" t="s">
        <v>14</v>
      </c>
      <c r="B738" s="4">
        <v>2828353</v>
      </c>
      <c r="C738" s="4">
        <v>834116</v>
      </c>
      <c r="D738" s="4" t="s">
        <v>698</v>
      </c>
      <c r="E738" s="5" t="s">
        <v>777</v>
      </c>
      <c r="F738" s="4" t="s">
        <v>17</v>
      </c>
      <c r="G738" s="4" t="s">
        <v>56</v>
      </c>
      <c r="H738" s="4">
        <v>3</v>
      </c>
      <c r="I738" s="4">
        <v>21</v>
      </c>
      <c r="J738" s="4" t="s">
        <v>20</v>
      </c>
      <c r="K738" s="10">
        <v>195</v>
      </c>
      <c r="L738" s="4">
        <v>6204430000</v>
      </c>
      <c r="M738" s="4" t="s">
        <v>1997</v>
      </c>
      <c r="N738" s="4">
        <v>14</v>
      </c>
      <c r="O738" s="7">
        <v>2730</v>
      </c>
    </row>
    <row r="739" spans="1:15" x14ac:dyDescent="0.25">
      <c r="A739" s="4" t="s">
        <v>14</v>
      </c>
      <c r="B739" s="4">
        <v>2828838</v>
      </c>
      <c r="C739" s="4">
        <v>834234</v>
      </c>
      <c r="D739" s="4" t="s">
        <v>1973</v>
      </c>
      <c r="E739" s="5" t="s">
        <v>1977</v>
      </c>
      <c r="F739" s="4" t="s">
        <v>29</v>
      </c>
      <c r="G739" s="4" t="s">
        <v>568</v>
      </c>
      <c r="H739" s="4">
        <v>6</v>
      </c>
      <c r="I739" s="4">
        <v>21</v>
      </c>
      <c r="J739" s="4" t="s">
        <v>294</v>
      </c>
      <c r="K739" s="10">
        <v>89</v>
      </c>
      <c r="L739" s="6"/>
      <c r="M739" s="4" t="s">
        <v>2159</v>
      </c>
      <c r="N739" s="4">
        <v>1</v>
      </c>
      <c r="O739" s="7">
        <v>89</v>
      </c>
    </row>
    <row r="740" spans="1:15" x14ac:dyDescent="0.25">
      <c r="A740" s="4" t="s">
        <v>14</v>
      </c>
      <c r="B740" s="4">
        <v>2827926</v>
      </c>
      <c r="C740" s="4">
        <v>834023</v>
      </c>
      <c r="D740" s="4" t="s">
        <v>341</v>
      </c>
      <c r="E740" s="5" t="s">
        <v>1127</v>
      </c>
      <c r="F740" s="4" t="s">
        <v>17</v>
      </c>
      <c r="G740" s="4" t="s">
        <v>95</v>
      </c>
      <c r="H740" s="4">
        <v>5</v>
      </c>
      <c r="I740" s="4">
        <v>21</v>
      </c>
      <c r="J740" s="4" t="s">
        <v>20</v>
      </c>
      <c r="K740" s="10">
        <v>350</v>
      </c>
      <c r="L740" s="6"/>
      <c r="M740" s="4" t="s">
        <v>2043</v>
      </c>
      <c r="N740" s="4">
        <v>3</v>
      </c>
      <c r="O740" s="7">
        <v>1050</v>
      </c>
    </row>
    <row r="741" spans="1:15" x14ac:dyDescent="0.25">
      <c r="A741" s="4" t="s">
        <v>14</v>
      </c>
      <c r="B741" s="4">
        <v>2829015</v>
      </c>
      <c r="C741" s="4">
        <v>834269</v>
      </c>
      <c r="D741" s="4" t="s">
        <v>1290</v>
      </c>
      <c r="E741" s="5" t="s">
        <v>1291</v>
      </c>
      <c r="F741" s="4" t="s">
        <v>29</v>
      </c>
      <c r="G741" s="4" t="s">
        <v>568</v>
      </c>
      <c r="H741" s="4">
        <v>6</v>
      </c>
      <c r="I741" s="4">
        <v>21</v>
      </c>
      <c r="J741" s="4" t="s">
        <v>20</v>
      </c>
      <c r="K741" s="10">
        <v>89</v>
      </c>
      <c r="L741" s="4">
        <v>6205200090</v>
      </c>
      <c r="M741" s="4" t="s">
        <v>2029</v>
      </c>
      <c r="N741" s="4">
        <v>10</v>
      </c>
      <c r="O741" s="7">
        <v>890</v>
      </c>
    </row>
    <row r="742" spans="1:15" x14ac:dyDescent="0.25">
      <c r="A742" s="4" t="s">
        <v>14</v>
      </c>
      <c r="B742" s="4">
        <v>2828155</v>
      </c>
      <c r="C742" s="4">
        <v>834073</v>
      </c>
      <c r="D742" s="4" t="s">
        <v>1383</v>
      </c>
      <c r="E742" s="5" t="s">
        <v>1699</v>
      </c>
      <c r="F742" s="4" t="s">
        <v>17</v>
      </c>
      <c r="G742" s="4" t="s">
        <v>468</v>
      </c>
      <c r="H742" s="4">
        <v>0</v>
      </c>
      <c r="I742" s="4">
        <v>21</v>
      </c>
      <c r="J742" s="4" t="s">
        <v>20</v>
      </c>
      <c r="K742" s="10">
        <v>95</v>
      </c>
      <c r="L742" s="4">
        <v>6110209900</v>
      </c>
      <c r="M742" s="4" t="s">
        <v>2151</v>
      </c>
      <c r="N742" s="4">
        <v>3</v>
      </c>
      <c r="O742" s="7">
        <v>285</v>
      </c>
    </row>
    <row r="743" spans="1:15" x14ac:dyDescent="0.25">
      <c r="A743" s="4" t="s">
        <v>14</v>
      </c>
      <c r="B743" s="4">
        <v>2829198</v>
      </c>
      <c r="C743" s="4">
        <v>834306</v>
      </c>
      <c r="D743" s="4" t="s">
        <v>562</v>
      </c>
      <c r="E743" s="5" t="s">
        <v>563</v>
      </c>
      <c r="F743" s="4" t="s">
        <v>17</v>
      </c>
      <c r="G743" s="4" t="s">
        <v>262</v>
      </c>
      <c r="H743" s="4">
        <v>0</v>
      </c>
      <c r="I743" s="4">
        <v>21</v>
      </c>
      <c r="J743" s="4" t="s">
        <v>20</v>
      </c>
      <c r="K743" s="10">
        <v>139</v>
      </c>
      <c r="L743" s="4">
        <v>6204530090</v>
      </c>
      <c r="M743" s="4" t="s">
        <v>2054</v>
      </c>
      <c r="N743" s="4">
        <v>30</v>
      </c>
      <c r="O743" s="7">
        <v>4170</v>
      </c>
    </row>
    <row r="744" spans="1:15" x14ac:dyDescent="0.25">
      <c r="A744" s="4" t="s">
        <v>14</v>
      </c>
      <c r="B744" s="4">
        <v>2829028</v>
      </c>
      <c r="C744" s="4">
        <v>834271</v>
      </c>
      <c r="D744" s="4" t="s">
        <v>1806</v>
      </c>
      <c r="E744" s="5" t="s">
        <v>1807</v>
      </c>
      <c r="F744" s="4" t="s">
        <v>29</v>
      </c>
      <c r="G744" s="4" t="s">
        <v>468</v>
      </c>
      <c r="H744" s="4">
        <v>6</v>
      </c>
      <c r="I744" s="4">
        <v>21</v>
      </c>
      <c r="J744" s="4" t="s">
        <v>20</v>
      </c>
      <c r="K744" s="10">
        <v>89</v>
      </c>
      <c r="L744" s="4">
        <v>6110209100</v>
      </c>
      <c r="M744" s="4" t="s">
        <v>2044</v>
      </c>
      <c r="N744" s="4">
        <v>7</v>
      </c>
      <c r="O744" s="7">
        <v>623</v>
      </c>
    </row>
    <row r="745" spans="1:15" x14ac:dyDescent="0.25">
      <c r="A745" s="4" t="s">
        <v>14</v>
      </c>
      <c r="B745" s="4">
        <v>2828261</v>
      </c>
      <c r="C745" s="4">
        <v>834100</v>
      </c>
      <c r="D745" s="4" t="s">
        <v>2342</v>
      </c>
      <c r="E745" s="5" t="s">
        <v>2381</v>
      </c>
      <c r="F745" s="4" t="s">
        <v>17</v>
      </c>
      <c r="G745" s="4" t="s">
        <v>56</v>
      </c>
      <c r="H745" s="4">
        <v>0</v>
      </c>
      <c r="I745" s="4">
        <v>21</v>
      </c>
      <c r="J745" s="4" t="s">
        <v>294</v>
      </c>
      <c r="K745" s="10">
        <v>159</v>
      </c>
      <c r="L745" s="6"/>
      <c r="M745" s="4" t="s">
        <v>2344</v>
      </c>
      <c r="N745" s="4">
        <v>1</v>
      </c>
      <c r="O745" s="7">
        <v>159</v>
      </c>
    </row>
    <row r="746" spans="1:15" x14ac:dyDescent="0.25">
      <c r="A746" s="4" t="s">
        <v>14</v>
      </c>
      <c r="B746" s="4">
        <v>2829046</v>
      </c>
      <c r="C746" s="4">
        <v>834274</v>
      </c>
      <c r="D746" s="4" t="s">
        <v>65</v>
      </c>
      <c r="E746" s="5" t="s">
        <v>131</v>
      </c>
      <c r="F746" s="4" t="s">
        <v>29</v>
      </c>
      <c r="G746" s="4" t="s">
        <v>67</v>
      </c>
      <c r="H746" s="4">
        <v>2</v>
      </c>
      <c r="I746" s="4">
        <v>21</v>
      </c>
      <c r="J746" s="4" t="s">
        <v>20</v>
      </c>
      <c r="K746" s="10">
        <v>275</v>
      </c>
      <c r="L746" s="6"/>
      <c r="M746" s="4" t="s">
        <v>2042</v>
      </c>
      <c r="N746" s="4">
        <v>30</v>
      </c>
      <c r="O746" s="7">
        <v>8250</v>
      </c>
    </row>
    <row r="747" spans="1:15" x14ac:dyDescent="0.25">
      <c r="A747" s="4" t="s">
        <v>14</v>
      </c>
      <c r="B747" s="4">
        <v>2829133</v>
      </c>
      <c r="C747" s="4">
        <v>834290</v>
      </c>
      <c r="D747" s="4" t="s">
        <v>1816</v>
      </c>
      <c r="E747" s="5" t="s">
        <v>2382</v>
      </c>
      <c r="F747" s="4" t="s">
        <v>29</v>
      </c>
      <c r="G747" s="4" t="s">
        <v>568</v>
      </c>
      <c r="H747" s="4">
        <v>4</v>
      </c>
      <c r="I747" s="4">
        <v>21</v>
      </c>
      <c r="J747" s="4" t="s">
        <v>20</v>
      </c>
      <c r="K747" s="10">
        <v>89</v>
      </c>
      <c r="L747" s="6"/>
      <c r="M747" s="4" t="s">
        <v>2014</v>
      </c>
      <c r="N747" s="4">
        <v>1</v>
      </c>
      <c r="O747" s="7">
        <v>89</v>
      </c>
    </row>
    <row r="748" spans="1:15" x14ac:dyDescent="0.25">
      <c r="A748" s="4" t="s">
        <v>14</v>
      </c>
      <c r="B748" s="4">
        <v>2828730</v>
      </c>
      <c r="C748" s="4">
        <v>834207</v>
      </c>
      <c r="D748" s="4" t="s">
        <v>1594</v>
      </c>
      <c r="E748" s="5" t="s">
        <v>1707</v>
      </c>
      <c r="F748" s="4" t="s">
        <v>29</v>
      </c>
      <c r="G748" s="4" t="s">
        <v>67</v>
      </c>
      <c r="H748" s="4">
        <v>46</v>
      </c>
      <c r="I748" s="4">
        <v>21</v>
      </c>
      <c r="J748" s="4" t="s">
        <v>294</v>
      </c>
      <c r="K748" s="10">
        <v>90</v>
      </c>
      <c r="L748" s="6"/>
      <c r="M748" s="4" t="s">
        <v>2242</v>
      </c>
      <c r="N748" s="4">
        <v>3</v>
      </c>
      <c r="O748" s="7">
        <v>270</v>
      </c>
    </row>
    <row r="749" spans="1:15" x14ac:dyDescent="0.25">
      <c r="A749" s="4" t="s">
        <v>14</v>
      </c>
      <c r="B749" s="4">
        <v>2829307</v>
      </c>
      <c r="C749" s="4">
        <v>834328</v>
      </c>
      <c r="D749" s="4" t="s">
        <v>515</v>
      </c>
      <c r="E749" s="5" t="s">
        <v>516</v>
      </c>
      <c r="F749" s="4" t="s">
        <v>17</v>
      </c>
      <c r="G749" s="4" t="s">
        <v>468</v>
      </c>
      <c r="H749" s="4" t="s">
        <v>105</v>
      </c>
      <c r="I749" s="4">
        <v>21</v>
      </c>
      <c r="J749" s="4" t="s">
        <v>20</v>
      </c>
      <c r="K749" s="10">
        <v>135</v>
      </c>
      <c r="L749" s="4">
        <v>6110209900</v>
      </c>
      <c r="M749" s="4" t="s">
        <v>2197</v>
      </c>
      <c r="N749" s="4">
        <v>29</v>
      </c>
      <c r="O749" s="7">
        <v>3915</v>
      </c>
    </row>
    <row r="750" spans="1:15" x14ac:dyDescent="0.25">
      <c r="A750" s="4" t="s">
        <v>14</v>
      </c>
      <c r="B750" s="4">
        <v>2829029</v>
      </c>
      <c r="C750" s="4">
        <v>834271</v>
      </c>
      <c r="D750" s="4" t="s">
        <v>1806</v>
      </c>
      <c r="E750" s="5" t="s">
        <v>2383</v>
      </c>
      <c r="F750" s="4" t="s">
        <v>29</v>
      </c>
      <c r="G750" s="4" t="s">
        <v>468</v>
      </c>
      <c r="H750" s="4">
        <v>4</v>
      </c>
      <c r="I750" s="4">
        <v>21</v>
      </c>
      <c r="J750" s="4" t="s">
        <v>20</v>
      </c>
      <c r="K750" s="10">
        <v>89</v>
      </c>
      <c r="L750" s="4">
        <v>6110209100</v>
      </c>
      <c r="M750" s="4" t="s">
        <v>2044</v>
      </c>
      <c r="N750" s="4">
        <v>3</v>
      </c>
      <c r="O750" s="7">
        <v>267</v>
      </c>
    </row>
    <row r="751" spans="1:15" x14ac:dyDescent="0.25">
      <c r="A751" s="4" t="s">
        <v>14</v>
      </c>
      <c r="B751" s="4">
        <v>2828841</v>
      </c>
      <c r="C751" s="4">
        <v>834235</v>
      </c>
      <c r="D751" s="4" t="s">
        <v>1961</v>
      </c>
      <c r="E751" s="5" t="s">
        <v>2384</v>
      </c>
      <c r="F751" s="4" t="s">
        <v>29</v>
      </c>
      <c r="G751" s="4" t="s">
        <v>568</v>
      </c>
      <c r="H751" s="4">
        <v>2</v>
      </c>
      <c r="I751" s="4">
        <v>21</v>
      </c>
      <c r="J751" s="4" t="s">
        <v>294</v>
      </c>
      <c r="K751" s="10">
        <v>89</v>
      </c>
      <c r="L751" s="4">
        <v>6205200090</v>
      </c>
      <c r="M751" s="4" t="s">
        <v>2016</v>
      </c>
      <c r="N751" s="4">
        <v>2</v>
      </c>
      <c r="O751" s="7">
        <v>178</v>
      </c>
    </row>
    <row r="752" spans="1:15" x14ac:dyDescent="0.25">
      <c r="A752" s="4" t="s">
        <v>14</v>
      </c>
      <c r="B752" s="4">
        <v>2828892</v>
      </c>
      <c r="C752" s="4">
        <v>834246</v>
      </c>
      <c r="D752" s="4" t="s">
        <v>2207</v>
      </c>
      <c r="E752" s="5" t="s">
        <v>2385</v>
      </c>
      <c r="F752" s="4" t="s">
        <v>29</v>
      </c>
      <c r="G752" s="4" t="s">
        <v>1999</v>
      </c>
      <c r="H752" s="4">
        <v>43</v>
      </c>
      <c r="I752" s="4">
        <v>21</v>
      </c>
      <c r="J752" s="4" t="s">
        <v>294</v>
      </c>
      <c r="K752" s="10">
        <v>109</v>
      </c>
      <c r="L752" s="6"/>
      <c r="M752" s="4" t="s">
        <v>2209</v>
      </c>
      <c r="N752" s="4">
        <v>1</v>
      </c>
      <c r="O752" s="7">
        <v>109</v>
      </c>
    </row>
    <row r="753" spans="1:15" x14ac:dyDescent="0.25">
      <c r="A753" s="4" t="s">
        <v>14</v>
      </c>
      <c r="B753" s="4">
        <v>2828972</v>
      </c>
      <c r="C753" s="4">
        <v>834262</v>
      </c>
      <c r="D753" s="4" t="s">
        <v>1614</v>
      </c>
      <c r="E753" s="5" t="s">
        <v>1822</v>
      </c>
      <c r="F753" s="4" t="s">
        <v>29</v>
      </c>
      <c r="G753" s="4" t="s">
        <v>568</v>
      </c>
      <c r="H753" s="4">
        <v>6</v>
      </c>
      <c r="I753" s="4">
        <v>21</v>
      </c>
      <c r="J753" s="4" t="s">
        <v>20</v>
      </c>
      <c r="K753" s="10">
        <v>89</v>
      </c>
      <c r="L753" s="6"/>
      <c r="M753" s="4" t="s">
        <v>2014</v>
      </c>
      <c r="N753" s="4">
        <v>2</v>
      </c>
      <c r="O753" s="7">
        <v>178</v>
      </c>
    </row>
    <row r="754" spans="1:15" x14ac:dyDescent="0.25">
      <c r="A754" s="4" t="s">
        <v>14</v>
      </c>
      <c r="B754" s="4">
        <v>2829087</v>
      </c>
      <c r="C754" s="4">
        <v>834281</v>
      </c>
      <c r="D754" s="4" t="s">
        <v>1190</v>
      </c>
      <c r="E754" s="5" t="s">
        <v>1951</v>
      </c>
      <c r="F754" s="4" t="s">
        <v>29</v>
      </c>
      <c r="G754" s="4" t="s">
        <v>468</v>
      </c>
      <c r="H754" s="4">
        <v>7</v>
      </c>
      <c r="I754" s="4">
        <v>21</v>
      </c>
      <c r="J754" s="4" t="s">
        <v>20</v>
      </c>
      <c r="K754" s="10">
        <v>90</v>
      </c>
      <c r="L754" s="4">
        <v>6110113000</v>
      </c>
      <c r="M754" s="4" t="s">
        <v>2037</v>
      </c>
      <c r="N754" s="4">
        <v>1</v>
      </c>
      <c r="O754" s="7">
        <v>90</v>
      </c>
    </row>
    <row r="755" spans="1:15" x14ac:dyDescent="0.25">
      <c r="A755" s="4" t="s">
        <v>14</v>
      </c>
      <c r="B755" s="4">
        <v>2827965</v>
      </c>
      <c r="C755" s="4">
        <v>834031</v>
      </c>
      <c r="D755" s="4" t="s">
        <v>1850</v>
      </c>
      <c r="E755" s="5" t="s">
        <v>1851</v>
      </c>
      <c r="F755" s="4" t="s">
        <v>17</v>
      </c>
      <c r="G755" s="4" t="s">
        <v>1852</v>
      </c>
      <c r="H755" s="4" t="s">
        <v>348</v>
      </c>
      <c r="I755" s="4">
        <v>21</v>
      </c>
      <c r="J755" s="4" t="s">
        <v>20</v>
      </c>
      <c r="K755" s="10">
        <v>80</v>
      </c>
      <c r="L755" s="6"/>
      <c r="M755" s="4" t="s">
        <v>2171</v>
      </c>
      <c r="N755" s="4">
        <v>8</v>
      </c>
      <c r="O755" s="7">
        <v>640</v>
      </c>
    </row>
    <row r="756" spans="1:15" x14ac:dyDescent="0.25">
      <c r="A756" s="4" t="s">
        <v>14</v>
      </c>
      <c r="B756" s="4">
        <v>2828433</v>
      </c>
      <c r="C756" s="4">
        <v>834134</v>
      </c>
      <c r="D756" s="4" t="s">
        <v>1050</v>
      </c>
      <c r="E756" s="5" t="s">
        <v>1051</v>
      </c>
      <c r="F756" s="4" t="s">
        <v>29</v>
      </c>
      <c r="G756" s="4" t="s">
        <v>1052</v>
      </c>
      <c r="H756" s="4">
        <v>32</v>
      </c>
      <c r="I756" s="4">
        <v>21</v>
      </c>
      <c r="J756" s="4" t="s">
        <v>20</v>
      </c>
      <c r="K756" s="10">
        <v>95</v>
      </c>
      <c r="L756" s="4">
        <v>6203423100</v>
      </c>
      <c r="M756" s="4" t="s">
        <v>2386</v>
      </c>
      <c r="N756" s="4">
        <v>15</v>
      </c>
      <c r="O756" s="7">
        <v>1425</v>
      </c>
    </row>
    <row r="757" spans="1:15" x14ac:dyDescent="0.25">
      <c r="A757" s="4" t="s">
        <v>14</v>
      </c>
      <c r="B757" s="4">
        <v>2828173</v>
      </c>
      <c r="C757" s="4">
        <v>834080</v>
      </c>
      <c r="D757" s="4" t="s">
        <v>615</v>
      </c>
      <c r="E757" s="5" t="s">
        <v>616</v>
      </c>
      <c r="F757" s="4" t="s">
        <v>17</v>
      </c>
      <c r="G757" s="4" t="s">
        <v>1999</v>
      </c>
      <c r="H757" s="4">
        <v>37</v>
      </c>
      <c r="I757" s="4">
        <v>21</v>
      </c>
      <c r="J757" s="4" t="s">
        <v>20</v>
      </c>
      <c r="K757" s="10">
        <v>110</v>
      </c>
      <c r="L757" s="6"/>
      <c r="M757" s="4" t="s">
        <v>2000</v>
      </c>
      <c r="N757" s="4">
        <v>40</v>
      </c>
      <c r="O757" s="7">
        <v>4400</v>
      </c>
    </row>
    <row r="758" spans="1:15" x14ac:dyDescent="0.25">
      <c r="A758" s="4" t="s">
        <v>14</v>
      </c>
      <c r="B758" s="4">
        <v>2828360</v>
      </c>
      <c r="C758" s="4">
        <v>834118</v>
      </c>
      <c r="D758" s="4" t="s">
        <v>1139</v>
      </c>
      <c r="E758" s="5" t="s">
        <v>1232</v>
      </c>
      <c r="F758" s="4" t="s">
        <v>17</v>
      </c>
      <c r="G758" s="4" t="s">
        <v>56</v>
      </c>
      <c r="H758" s="4">
        <v>0</v>
      </c>
      <c r="I758" s="4">
        <v>21</v>
      </c>
      <c r="J758" s="4" t="s">
        <v>20</v>
      </c>
      <c r="K758" s="10">
        <v>125</v>
      </c>
      <c r="L758" s="6"/>
      <c r="M758" s="4" t="s">
        <v>2259</v>
      </c>
      <c r="N758" s="4">
        <v>9</v>
      </c>
      <c r="O758" s="7">
        <v>1125</v>
      </c>
    </row>
    <row r="759" spans="1:15" x14ac:dyDescent="0.25">
      <c r="A759" s="4" t="s">
        <v>14</v>
      </c>
      <c r="B759" s="4">
        <v>2828119</v>
      </c>
      <c r="C759" s="4">
        <v>834067</v>
      </c>
      <c r="D759" s="4" t="s">
        <v>848</v>
      </c>
      <c r="E759" s="5" t="s">
        <v>2387</v>
      </c>
      <c r="F759" s="4" t="s">
        <v>17</v>
      </c>
      <c r="G759" s="4" t="s">
        <v>1999</v>
      </c>
      <c r="H759" s="4">
        <v>37</v>
      </c>
      <c r="I759" s="4">
        <v>21</v>
      </c>
      <c r="J759" s="4" t="s">
        <v>20</v>
      </c>
      <c r="K759" s="10">
        <v>95</v>
      </c>
      <c r="L759" s="6"/>
      <c r="M759" s="4" t="s">
        <v>2041</v>
      </c>
      <c r="N759" s="4">
        <v>1</v>
      </c>
      <c r="O759" s="7">
        <v>95</v>
      </c>
    </row>
    <row r="760" spans="1:15" x14ac:dyDescent="0.25">
      <c r="A760" s="4" t="s">
        <v>14</v>
      </c>
      <c r="B760" s="4">
        <v>2828592</v>
      </c>
      <c r="C760" s="4">
        <v>834166</v>
      </c>
      <c r="D760" s="4" t="s">
        <v>781</v>
      </c>
      <c r="E760" s="5" t="s">
        <v>2388</v>
      </c>
      <c r="F760" s="4" t="s">
        <v>29</v>
      </c>
      <c r="G760" s="4" t="s">
        <v>67</v>
      </c>
      <c r="H760" s="4">
        <v>42</v>
      </c>
      <c r="I760" s="4">
        <v>21</v>
      </c>
      <c r="J760" s="4" t="s">
        <v>20</v>
      </c>
      <c r="K760" s="10">
        <v>289</v>
      </c>
      <c r="L760" s="6"/>
      <c r="M760" s="4" t="s">
        <v>2082</v>
      </c>
      <c r="N760" s="4">
        <v>1</v>
      </c>
      <c r="O760" s="7">
        <v>289</v>
      </c>
    </row>
    <row r="761" spans="1:15" x14ac:dyDescent="0.25">
      <c r="A761" s="4" t="s">
        <v>14</v>
      </c>
      <c r="B761" s="4">
        <v>2829321</v>
      </c>
      <c r="C761" s="4">
        <v>834331</v>
      </c>
      <c r="D761" s="4" t="s">
        <v>1046</v>
      </c>
      <c r="E761" s="5" t="s">
        <v>2389</v>
      </c>
      <c r="F761" s="4" t="s">
        <v>17</v>
      </c>
      <c r="G761" s="4" t="s">
        <v>262</v>
      </c>
      <c r="H761" s="4">
        <v>2</v>
      </c>
      <c r="I761" s="4">
        <v>21</v>
      </c>
      <c r="J761" s="4" t="s">
        <v>20</v>
      </c>
      <c r="K761" s="10">
        <v>95</v>
      </c>
      <c r="L761" s="4">
        <v>6204520090</v>
      </c>
      <c r="M761" s="4" t="s">
        <v>2236</v>
      </c>
      <c r="N761" s="4">
        <v>2</v>
      </c>
      <c r="O761" s="7">
        <v>190</v>
      </c>
    </row>
    <row r="762" spans="1:15" x14ac:dyDescent="0.25">
      <c r="A762" s="4" t="s">
        <v>14</v>
      </c>
      <c r="B762" s="4">
        <v>2829161</v>
      </c>
      <c r="C762" s="4">
        <v>834299</v>
      </c>
      <c r="D762" s="4" t="s">
        <v>249</v>
      </c>
      <c r="E762" s="5" t="s">
        <v>250</v>
      </c>
      <c r="F762" s="4" t="s">
        <v>29</v>
      </c>
      <c r="G762" s="4" t="s">
        <v>67</v>
      </c>
      <c r="H762" s="4">
        <v>4</v>
      </c>
      <c r="I762" s="4">
        <v>21</v>
      </c>
      <c r="J762" s="4" t="s">
        <v>20</v>
      </c>
      <c r="K762" s="10">
        <v>295</v>
      </c>
      <c r="L762" s="6"/>
      <c r="M762" s="4" t="s">
        <v>2258</v>
      </c>
      <c r="N762" s="4">
        <v>20</v>
      </c>
      <c r="O762" s="7">
        <v>5900</v>
      </c>
    </row>
    <row r="763" spans="1:15" x14ac:dyDescent="0.25">
      <c r="A763" s="4" t="s">
        <v>14</v>
      </c>
      <c r="B763" s="4">
        <v>2829362</v>
      </c>
      <c r="C763" s="4">
        <v>834338</v>
      </c>
      <c r="D763" s="4" t="s">
        <v>461</v>
      </c>
      <c r="E763" s="5" t="s">
        <v>463</v>
      </c>
      <c r="F763" s="4" t="s">
        <v>17</v>
      </c>
      <c r="G763" s="4" t="s">
        <v>30</v>
      </c>
      <c r="H763" s="4">
        <v>1</v>
      </c>
      <c r="I763" s="4">
        <v>21</v>
      </c>
      <c r="J763" s="4" t="s">
        <v>20</v>
      </c>
      <c r="K763" s="10">
        <v>250</v>
      </c>
      <c r="L763" s="6"/>
      <c r="M763" s="4" t="s">
        <v>2214</v>
      </c>
      <c r="N763" s="4">
        <v>19</v>
      </c>
      <c r="O763" s="7">
        <v>4750</v>
      </c>
    </row>
    <row r="764" spans="1:15" x14ac:dyDescent="0.25">
      <c r="A764" s="4" t="s">
        <v>14</v>
      </c>
      <c r="B764" s="4">
        <v>2828974</v>
      </c>
      <c r="C764" s="4">
        <v>834262</v>
      </c>
      <c r="D764" s="4" t="s">
        <v>1614</v>
      </c>
      <c r="E764" s="5" t="s">
        <v>1820</v>
      </c>
      <c r="F764" s="4" t="s">
        <v>29</v>
      </c>
      <c r="G764" s="4" t="s">
        <v>568</v>
      </c>
      <c r="H764" s="4">
        <v>7</v>
      </c>
      <c r="I764" s="4">
        <v>21</v>
      </c>
      <c r="J764" s="4" t="s">
        <v>20</v>
      </c>
      <c r="K764" s="10">
        <v>89</v>
      </c>
      <c r="L764" s="6"/>
      <c r="M764" s="4" t="s">
        <v>2014</v>
      </c>
      <c r="N764" s="4">
        <v>2</v>
      </c>
      <c r="O764" s="7">
        <v>178</v>
      </c>
    </row>
    <row r="765" spans="1:15" x14ac:dyDescent="0.25">
      <c r="A765" s="4" t="s">
        <v>14</v>
      </c>
      <c r="B765" s="4">
        <v>2829204</v>
      </c>
      <c r="C765" s="4">
        <v>834308</v>
      </c>
      <c r="D765" s="4" t="s">
        <v>479</v>
      </c>
      <c r="E765" s="5" t="s">
        <v>910</v>
      </c>
      <c r="F765" s="4" t="s">
        <v>17</v>
      </c>
      <c r="G765" s="4" t="s">
        <v>262</v>
      </c>
      <c r="H765" s="4">
        <v>2</v>
      </c>
      <c r="I765" s="4">
        <v>21</v>
      </c>
      <c r="J765" s="4" t="s">
        <v>20</v>
      </c>
      <c r="K765" s="10">
        <v>99</v>
      </c>
      <c r="L765" s="4">
        <v>6204530090</v>
      </c>
      <c r="M765" s="4" t="s">
        <v>2083</v>
      </c>
      <c r="N765" s="4">
        <v>32</v>
      </c>
      <c r="O765" s="7">
        <v>3168</v>
      </c>
    </row>
    <row r="766" spans="1:15" x14ac:dyDescent="0.25">
      <c r="A766" s="4" t="s">
        <v>14</v>
      </c>
      <c r="B766" s="4">
        <v>2828322</v>
      </c>
      <c r="C766" s="4">
        <v>834111</v>
      </c>
      <c r="D766" s="4" t="s">
        <v>732</v>
      </c>
      <c r="E766" s="5" t="s">
        <v>1412</v>
      </c>
      <c r="F766" s="4" t="s">
        <v>17</v>
      </c>
      <c r="G766" s="4" t="s">
        <v>56</v>
      </c>
      <c r="H766" s="4">
        <v>1</v>
      </c>
      <c r="I766" s="4">
        <v>21</v>
      </c>
      <c r="J766" s="4" t="s">
        <v>20</v>
      </c>
      <c r="K766" s="10">
        <v>175</v>
      </c>
      <c r="L766" s="4">
        <v>6204440090</v>
      </c>
      <c r="M766" s="4" t="s">
        <v>2039</v>
      </c>
      <c r="N766" s="4">
        <v>7</v>
      </c>
      <c r="O766" s="7">
        <v>1225</v>
      </c>
    </row>
    <row r="767" spans="1:15" x14ac:dyDescent="0.25">
      <c r="A767" s="4" t="s">
        <v>14</v>
      </c>
      <c r="B767" s="4">
        <v>2829092</v>
      </c>
      <c r="C767" s="4">
        <v>834283</v>
      </c>
      <c r="D767" s="4" t="s">
        <v>1314</v>
      </c>
      <c r="E767" s="5" t="s">
        <v>1711</v>
      </c>
      <c r="F767" s="4" t="s">
        <v>29</v>
      </c>
      <c r="G767" s="4" t="s">
        <v>1999</v>
      </c>
      <c r="H767" s="4">
        <v>44</v>
      </c>
      <c r="I767" s="4">
        <v>21</v>
      </c>
      <c r="J767" s="4" t="s">
        <v>20</v>
      </c>
      <c r="K767" s="10">
        <v>135</v>
      </c>
      <c r="L767" s="6"/>
      <c r="M767" s="4" t="s">
        <v>2390</v>
      </c>
      <c r="N767" s="4">
        <v>7</v>
      </c>
      <c r="O767" s="7">
        <v>945</v>
      </c>
    </row>
    <row r="768" spans="1:15" x14ac:dyDescent="0.25">
      <c r="A768" s="4" t="s">
        <v>14</v>
      </c>
      <c r="B768" s="4">
        <v>2829457</v>
      </c>
      <c r="C768" s="4">
        <v>834355</v>
      </c>
      <c r="D768" s="4" t="s">
        <v>511</v>
      </c>
      <c r="E768" s="5" t="s">
        <v>2391</v>
      </c>
      <c r="F768" s="4" t="s">
        <v>17</v>
      </c>
      <c r="G768" s="4" t="s">
        <v>468</v>
      </c>
      <c r="H768" s="4">
        <v>4</v>
      </c>
      <c r="I768" s="4">
        <v>21</v>
      </c>
      <c r="J768" s="4" t="s">
        <v>20</v>
      </c>
      <c r="K768" s="10">
        <v>110</v>
      </c>
      <c r="L768" s="4">
        <v>6110209900</v>
      </c>
      <c r="M768" s="4" t="s">
        <v>2071</v>
      </c>
      <c r="N768" s="4">
        <v>10</v>
      </c>
      <c r="O768" s="7">
        <v>1100</v>
      </c>
    </row>
    <row r="769" spans="1:15" x14ac:dyDescent="0.25">
      <c r="A769" s="4" t="s">
        <v>14</v>
      </c>
      <c r="B769" s="4">
        <v>2828736</v>
      </c>
      <c r="C769" s="4">
        <v>834208</v>
      </c>
      <c r="D769" s="4" t="s">
        <v>1855</v>
      </c>
      <c r="E769" s="5" t="s">
        <v>2392</v>
      </c>
      <c r="F769" s="4" t="s">
        <v>29</v>
      </c>
      <c r="G769" s="4" t="s">
        <v>568</v>
      </c>
      <c r="H769" s="4">
        <v>17</v>
      </c>
      <c r="I769" s="4">
        <v>21</v>
      </c>
      <c r="J769" s="4" t="s">
        <v>20</v>
      </c>
      <c r="K769" s="10">
        <v>79</v>
      </c>
      <c r="L769" s="4">
        <v>6205200090</v>
      </c>
      <c r="M769" s="4" t="s">
        <v>2044</v>
      </c>
      <c r="N769" s="4">
        <v>1</v>
      </c>
      <c r="O769" s="7">
        <v>79</v>
      </c>
    </row>
    <row r="770" spans="1:15" x14ac:dyDescent="0.25">
      <c r="A770" s="4" t="s">
        <v>14</v>
      </c>
      <c r="B770" s="4">
        <v>2829344</v>
      </c>
      <c r="C770" s="4">
        <v>834335</v>
      </c>
      <c r="D770" s="4" t="s">
        <v>694</v>
      </c>
      <c r="E770" s="5" t="s">
        <v>971</v>
      </c>
      <c r="F770" s="4" t="s">
        <v>17</v>
      </c>
      <c r="G770" s="4" t="s">
        <v>30</v>
      </c>
      <c r="H770" s="4">
        <v>1</v>
      </c>
      <c r="I770" s="4">
        <v>21</v>
      </c>
      <c r="J770" s="4" t="s">
        <v>20</v>
      </c>
      <c r="K770" s="10">
        <v>195</v>
      </c>
      <c r="L770" s="6"/>
      <c r="M770" s="4" t="s">
        <v>2311</v>
      </c>
      <c r="N770" s="4">
        <v>9</v>
      </c>
      <c r="O770" s="7">
        <v>1755</v>
      </c>
    </row>
    <row r="771" spans="1:15" x14ac:dyDescent="0.25">
      <c r="A771" s="4" t="s">
        <v>14</v>
      </c>
      <c r="B771" s="4">
        <v>2828793</v>
      </c>
      <c r="C771" s="4">
        <v>834221</v>
      </c>
      <c r="D771" s="4" t="s">
        <v>1071</v>
      </c>
      <c r="E771" s="5" t="s">
        <v>1387</v>
      </c>
      <c r="F771" s="4" t="s">
        <v>17</v>
      </c>
      <c r="G771" s="4" t="s">
        <v>1999</v>
      </c>
      <c r="H771" s="4">
        <v>37</v>
      </c>
      <c r="I771" s="4">
        <v>21</v>
      </c>
      <c r="J771" s="4" t="s">
        <v>20</v>
      </c>
      <c r="K771" s="10">
        <v>95</v>
      </c>
      <c r="L771" s="6"/>
      <c r="M771" s="4" t="s">
        <v>2115</v>
      </c>
      <c r="N771" s="4">
        <v>6</v>
      </c>
      <c r="O771" s="7">
        <v>570</v>
      </c>
    </row>
    <row r="772" spans="1:15" x14ac:dyDescent="0.25">
      <c r="A772" s="4" t="s">
        <v>14</v>
      </c>
      <c r="B772" s="4">
        <v>2828248</v>
      </c>
      <c r="C772" s="4">
        <v>834097</v>
      </c>
      <c r="D772" s="4" t="s">
        <v>2130</v>
      </c>
      <c r="E772" s="5" t="s">
        <v>2393</v>
      </c>
      <c r="F772" s="4" t="s">
        <v>17</v>
      </c>
      <c r="G772" s="4" t="s">
        <v>56</v>
      </c>
      <c r="H772" s="4">
        <v>2</v>
      </c>
      <c r="I772" s="4">
        <v>21</v>
      </c>
      <c r="J772" s="4" t="s">
        <v>294</v>
      </c>
      <c r="K772" s="10">
        <v>149</v>
      </c>
      <c r="L772" s="6"/>
      <c r="M772" s="4" t="s">
        <v>2132</v>
      </c>
      <c r="N772" s="4">
        <v>10</v>
      </c>
      <c r="O772" s="7">
        <v>1490</v>
      </c>
    </row>
    <row r="773" spans="1:15" x14ac:dyDescent="0.25">
      <c r="A773" s="4" t="s">
        <v>14</v>
      </c>
      <c r="B773" s="4">
        <v>2828915</v>
      </c>
      <c r="C773" s="4">
        <v>834251</v>
      </c>
      <c r="D773" s="4" t="s">
        <v>1310</v>
      </c>
      <c r="E773" s="5" t="s">
        <v>1311</v>
      </c>
      <c r="F773" s="4" t="s">
        <v>29</v>
      </c>
      <c r="G773" s="4" t="s">
        <v>568</v>
      </c>
      <c r="H773" s="4">
        <v>2</v>
      </c>
      <c r="I773" s="4">
        <v>21</v>
      </c>
      <c r="J773" s="4" t="s">
        <v>20</v>
      </c>
      <c r="K773" s="10">
        <v>85</v>
      </c>
      <c r="L773" s="4">
        <v>6205200090</v>
      </c>
      <c r="M773" s="4" t="s">
        <v>2238</v>
      </c>
      <c r="N773" s="4">
        <v>8</v>
      </c>
      <c r="O773" s="7">
        <v>680</v>
      </c>
    </row>
    <row r="774" spans="1:15" x14ac:dyDescent="0.25">
      <c r="A774" s="4" t="s">
        <v>14</v>
      </c>
      <c r="B774" s="4">
        <v>2829264</v>
      </c>
      <c r="C774" s="4">
        <v>834319</v>
      </c>
      <c r="D774" s="4" t="s">
        <v>607</v>
      </c>
      <c r="E774" s="5" t="s">
        <v>1300</v>
      </c>
      <c r="F774" s="4" t="s">
        <v>17</v>
      </c>
      <c r="G774" s="4" t="s">
        <v>18</v>
      </c>
      <c r="H774" s="4">
        <v>0</v>
      </c>
      <c r="I774" s="4">
        <v>21</v>
      </c>
      <c r="J774" s="4" t="s">
        <v>20</v>
      </c>
      <c r="K774" s="10">
        <v>350</v>
      </c>
      <c r="L774" s="6"/>
      <c r="M774" s="4" t="s">
        <v>2106</v>
      </c>
      <c r="N774" s="4">
        <v>4</v>
      </c>
      <c r="O774" s="7">
        <v>1400</v>
      </c>
    </row>
    <row r="775" spans="1:15" x14ac:dyDescent="0.25">
      <c r="A775" s="4" t="s">
        <v>14</v>
      </c>
      <c r="B775" s="4">
        <v>2828434</v>
      </c>
      <c r="C775" s="4">
        <v>834134</v>
      </c>
      <c r="D775" s="4" t="s">
        <v>1050</v>
      </c>
      <c r="E775" s="5" t="s">
        <v>1933</v>
      </c>
      <c r="F775" s="4" t="s">
        <v>29</v>
      </c>
      <c r="G775" s="4" t="s">
        <v>1052</v>
      </c>
      <c r="H775" s="4">
        <v>36</v>
      </c>
      <c r="I775" s="4">
        <v>21</v>
      </c>
      <c r="J775" s="4" t="s">
        <v>20</v>
      </c>
      <c r="K775" s="10">
        <v>95</v>
      </c>
      <c r="L775" s="4">
        <v>6203423100</v>
      </c>
      <c r="M775" s="4" t="s">
        <v>2386</v>
      </c>
      <c r="N775" s="4">
        <v>8</v>
      </c>
      <c r="O775" s="7">
        <v>760</v>
      </c>
    </row>
    <row r="776" spans="1:15" x14ac:dyDescent="0.25">
      <c r="A776" s="4" t="s">
        <v>14</v>
      </c>
      <c r="B776" s="4">
        <v>2828731</v>
      </c>
      <c r="C776" s="4">
        <v>834207</v>
      </c>
      <c r="D776" s="4" t="s">
        <v>1594</v>
      </c>
      <c r="E776" s="5" t="s">
        <v>1800</v>
      </c>
      <c r="F776" s="4" t="s">
        <v>29</v>
      </c>
      <c r="G776" s="4" t="s">
        <v>67</v>
      </c>
      <c r="H776" s="4">
        <v>40</v>
      </c>
      <c r="I776" s="4">
        <v>21</v>
      </c>
      <c r="J776" s="4" t="s">
        <v>294</v>
      </c>
      <c r="K776" s="10">
        <v>90</v>
      </c>
      <c r="L776" s="6"/>
      <c r="M776" s="4" t="s">
        <v>2242</v>
      </c>
      <c r="N776" s="4">
        <v>2</v>
      </c>
      <c r="O776" s="7">
        <v>180</v>
      </c>
    </row>
    <row r="777" spans="1:15" x14ac:dyDescent="0.25">
      <c r="A777" s="4" t="s">
        <v>14</v>
      </c>
      <c r="B777" s="4">
        <v>2828066</v>
      </c>
      <c r="C777" s="4">
        <v>834055</v>
      </c>
      <c r="D777" s="4" t="s">
        <v>539</v>
      </c>
      <c r="E777" s="5" t="s">
        <v>754</v>
      </c>
      <c r="F777" s="4" t="s">
        <v>17</v>
      </c>
      <c r="G777" s="4" t="s">
        <v>468</v>
      </c>
      <c r="H777" s="4">
        <v>1</v>
      </c>
      <c r="I777" s="4">
        <v>21</v>
      </c>
      <c r="J777" s="4" t="s">
        <v>20</v>
      </c>
      <c r="K777" s="10">
        <v>85</v>
      </c>
      <c r="L777" s="4">
        <v>6110209900</v>
      </c>
      <c r="M777" s="4" t="s">
        <v>2126</v>
      </c>
      <c r="N777" s="4">
        <v>30</v>
      </c>
      <c r="O777" s="7">
        <v>2550</v>
      </c>
    </row>
    <row r="778" spans="1:15" x14ac:dyDescent="0.25">
      <c r="A778" s="4" t="s">
        <v>14</v>
      </c>
      <c r="B778" s="4">
        <v>2828819</v>
      </c>
      <c r="C778" s="4">
        <v>834231</v>
      </c>
      <c r="D778" s="4" t="s">
        <v>1768</v>
      </c>
      <c r="E778" s="5" t="s">
        <v>1769</v>
      </c>
      <c r="F778" s="4" t="s">
        <v>29</v>
      </c>
      <c r="G778" s="4" t="s">
        <v>568</v>
      </c>
      <c r="H778" s="4">
        <v>5</v>
      </c>
      <c r="I778" s="4">
        <v>21</v>
      </c>
      <c r="J778" s="4" t="s">
        <v>294</v>
      </c>
      <c r="K778" s="10">
        <v>99</v>
      </c>
      <c r="L778" s="4">
        <v>6205200090</v>
      </c>
      <c r="M778" s="4" t="s">
        <v>2044</v>
      </c>
      <c r="N778" s="4">
        <v>3</v>
      </c>
      <c r="O778" s="7">
        <v>297</v>
      </c>
    </row>
    <row r="779" spans="1:15" x14ac:dyDescent="0.25">
      <c r="A779" s="4" t="s">
        <v>14</v>
      </c>
      <c r="B779" s="4">
        <v>2828385</v>
      </c>
      <c r="C779" s="4">
        <v>834122</v>
      </c>
      <c r="D779" s="4" t="s">
        <v>243</v>
      </c>
      <c r="E779" s="5" t="s">
        <v>309</v>
      </c>
      <c r="F779" s="4" t="s">
        <v>17</v>
      </c>
      <c r="G779" s="4" t="s">
        <v>56</v>
      </c>
      <c r="H779" s="4">
        <v>3</v>
      </c>
      <c r="I779" s="4">
        <v>21</v>
      </c>
      <c r="J779" s="4" t="s">
        <v>20</v>
      </c>
      <c r="K779" s="10">
        <v>375</v>
      </c>
      <c r="L779" s="4">
        <v>6204430000</v>
      </c>
      <c r="M779" s="4" t="s">
        <v>2040</v>
      </c>
      <c r="N779" s="4">
        <v>15</v>
      </c>
      <c r="O779" s="7">
        <v>5625</v>
      </c>
    </row>
    <row r="780" spans="1:15" x14ac:dyDescent="0.25">
      <c r="A780" s="4" t="s">
        <v>14</v>
      </c>
      <c r="B780" s="4">
        <v>2828569</v>
      </c>
      <c r="C780" s="4">
        <v>834162</v>
      </c>
      <c r="D780" s="4" t="s">
        <v>802</v>
      </c>
      <c r="E780" s="5" t="s">
        <v>806</v>
      </c>
      <c r="F780" s="4" t="s">
        <v>29</v>
      </c>
      <c r="G780" s="4" t="s">
        <v>30</v>
      </c>
      <c r="H780" s="4">
        <v>7</v>
      </c>
      <c r="I780" s="4">
        <v>21</v>
      </c>
      <c r="J780" s="4" t="s">
        <v>20</v>
      </c>
      <c r="K780" s="10">
        <v>225</v>
      </c>
      <c r="L780" s="6"/>
      <c r="M780" s="4" t="s">
        <v>2072</v>
      </c>
      <c r="N780" s="4">
        <v>10</v>
      </c>
      <c r="O780" s="7">
        <v>2250</v>
      </c>
    </row>
    <row r="781" spans="1:15" x14ac:dyDescent="0.25">
      <c r="A781" s="4" t="s">
        <v>14</v>
      </c>
      <c r="B781" s="4">
        <v>2829095</v>
      </c>
      <c r="C781" s="4">
        <v>834283</v>
      </c>
      <c r="D781" s="4" t="s">
        <v>1314</v>
      </c>
      <c r="E781" s="5" t="s">
        <v>2394</v>
      </c>
      <c r="F781" s="4" t="s">
        <v>29</v>
      </c>
      <c r="G781" s="4" t="s">
        <v>1999</v>
      </c>
      <c r="H781" s="4">
        <v>41</v>
      </c>
      <c r="I781" s="4">
        <v>21</v>
      </c>
      <c r="J781" s="4" t="s">
        <v>20</v>
      </c>
      <c r="K781" s="10">
        <v>135</v>
      </c>
      <c r="L781" s="6"/>
      <c r="M781" s="4" t="s">
        <v>2390</v>
      </c>
      <c r="N781" s="4">
        <v>2</v>
      </c>
      <c r="O781" s="7">
        <v>270</v>
      </c>
    </row>
    <row r="782" spans="1:15" x14ac:dyDescent="0.25">
      <c r="A782" s="4" t="s">
        <v>14</v>
      </c>
      <c r="B782" s="4">
        <v>2828118</v>
      </c>
      <c r="C782" s="4">
        <v>834066</v>
      </c>
      <c r="D782" s="4" t="s">
        <v>2293</v>
      </c>
      <c r="E782" s="5" t="s">
        <v>2395</v>
      </c>
      <c r="F782" s="4" t="s">
        <v>17</v>
      </c>
      <c r="G782" s="4" t="s">
        <v>1999</v>
      </c>
      <c r="H782" s="4">
        <v>37</v>
      </c>
      <c r="I782" s="4">
        <v>21</v>
      </c>
      <c r="J782" s="4" t="s">
        <v>20</v>
      </c>
      <c r="K782" s="10">
        <v>85</v>
      </c>
      <c r="L782" s="6"/>
      <c r="M782" s="4" t="s">
        <v>2295</v>
      </c>
      <c r="N782" s="4">
        <v>5</v>
      </c>
      <c r="O782" s="7">
        <v>425</v>
      </c>
    </row>
    <row r="783" spans="1:15" x14ac:dyDescent="0.25">
      <c r="A783" s="4" t="s">
        <v>14</v>
      </c>
      <c r="B783" s="4">
        <v>2828424</v>
      </c>
      <c r="C783" s="4">
        <v>834132</v>
      </c>
      <c r="D783" s="4" t="s">
        <v>1903</v>
      </c>
      <c r="E783" s="5" t="s">
        <v>2396</v>
      </c>
      <c r="F783" s="4" t="s">
        <v>29</v>
      </c>
      <c r="G783" s="4" t="s">
        <v>468</v>
      </c>
      <c r="H783" s="4">
        <v>4</v>
      </c>
      <c r="I783" s="4">
        <v>20</v>
      </c>
      <c r="J783" s="4" t="s">
        <v>20</v>
      </c>
      <c r="K783" s="10">
        <v>119</v>
      </c>
      <c r="L783" s="6"/>
      <c r="M783" s="4" t="s">
        <v>2154</v>
      </c>
      <c r="N783" s="4">
        <v>4</v>
      </c>
      <c r="O783" s="7">
        <v>476</v>
      </c>
    </row>
    <row r="784" spans="1:15" x14ac:dyDescent="0.25">
      <c r="A784" s="4" t="s">
        <v>14</v>
      </c>
      <c r="B784" s="4">
        <v>2828871</v>
      </c>
      <c r="C784" s="4">
        <v>834242</v>
      </c>
      <c r="D784" s="4" t="s">
        <v>1403</v>
      </c>
      <c r="E784" s="5" t="s">
        <v>2397</v>
      </c>
      <c r="F784" s="4" t="s">
        <v>29</v>
      </c>
      <c r="G784" s="4" t="s">
        <v>568</v>
      </c>
      <c r="H784" s="4">
        <v>3</v>
      </c>
      <c r="I784" s="4">
        <v>21</v>
      </c>
      <c r="J784" s="4" t="s">
        <v>294</v>
      </c>
      <c r="K784" s="10">
        <v>89</v>
      </c>
      <c r="L784" s="4">
        <v>6205200090</v>
      </c>
      <c r="M784" s="4" t="s">
        <v>2016</v>
      </c>
      <c r="N784" s="4">
        <v>5</v>
      </c>
      <c r="O784" s="7">
        <v>445</v>
      </c>
    </row>
    <row r="785" spans="1:15" x14ac:dyDescent="0.25">
      <c r="A785" s="4" t="s">
        <v>14</v>
      </c>
      <c r="B785" s="4">
        <v>2829094</v>
      </c>
      <c r="C785" s="4">
        <v>834283</v>
      </c>
      <c r="D785" s="4" t="s">
        <v>1314</v>
      </c>
      <c r="E785" s="5" t="s">
        <v>2398</v>
      </c>
      <c r="F785" s="4" t="s">
        <v>29</v>
      </c>
      <c r="G785" s="4" t="s">
        <v>1999</v>
      </c>
      <c r="H785" s="4">
        <v>42</v>
      </c>
      <c r="I785" s="4">
        <v>21</v>
      </c>
      <c r="J785" s="4" t="s">
        <v>20</v>
      </c>
      <c r="K785" s="10">
        <v>135</v>
      </c>
      <c r="L785" s="6"/>
      <c r="M785" s="4" t="s">
        <v>2390</v>
      </c>
      <c r="N785" s="4">
        <v>1</v>
      </c>
      <c r="O785" s="7">
        <v>135</v>
      </c>
    </row>
    <row r="786" spans="1:15" x14ac:dyDescent="0.25">
      <c r="A786" s="4" t="s">
        <v>14</v>
      </c>
      <c r="B786" s="4">
        <v>2829164</v>
      </c>
      <c r="C786" s="4">
        <v>834299</v>
      </c>
      <c r="D786" s="4" t="s">
        <v>249</v>
      </c>
      <c r="E786" s="5" t="s">
        <v>429</v>
      </c>
      <c r="F786" s="4" t="s">
        <v>29</v>
      </c>
      <c r="G786" s="4" t="s">
        <v>67</v>
      </c>
      <c r="H786" s="4">
        <v>6</v>
      </c>
      <c r="I786" s="4">
        <v>21</v>
      </c>
      <c r="J786" s="4" t="s">
        <v>20</v>
      </c>
      <c r="K786" s="10">
        <v>295</v>
      </c>
      <c r="L786" s="6"/>
      <c r="M786" s="4" t="s">
        <v>2258</v>
      </c>
      <c r="N786" s="4">
        <v>15</v>
      </c>
      <c r="O786" s="7">
        <v>4425</v>
      </c>
    </row>
    <row r="787" spans="1:15" x14ac:dyDescent="0.25">
      <c r="A787" s="4" t="s">
        <v>14</v>
      </c>
      <c r="B787" s="4">
        <v>2828839</v>
      </c>
      <c r="C787" s="4">
        <v>834234</v>
      </c>
      <c r="D787" s="4" t="s">
        <v>1973</v>
      </c>
      <c r="E787" s="5" t="s">
        <v>1974</v>
      </c>
      <c r="F787" s="4" t="s">
        <v>29</v>
      </c>
      <c r="G787" s="4" t="s">
        <v>568</v>
      </c>
      <c r="H787" s="4">
        <v>7</v>
      </c>
      <c r="I787" s="4">
        <v>21</v>
      </c>
      <c r="J787" s="4" t="s">
        <v>294</v>
      </c>
      <c r="K787" s="10">
        <v>89</v>
      </c>
      <c r="L787" s="6"/>
      <c r="M787" s="4" t="s">
        <v>2159</v>
      </c>
      <c r="N787" s="4">
        <v>1</v>
      </c>
      <c r="O787" s="7">
        <v>89</v>
      </c>
    </row>
    <row r="788" spans="1:15" x14ac:dyDescent="0.25">
      <c r="A788" s="4" t="s">
        <v>14</v>
      </c>
      <c r="B788" s="4">
        <v>2828304</v>
      </c>
      <c r="C788" s="4">
        <v>834108</v>
      </c>
      <c r="D788" s="4" t="s">
        <v>708</v>
      </c>
      <c r="E788" s="5" t="s">
        <v>1401</v>
      </c>
      <c r="F788" s="4" t="s">
        <v>17</v>
      </c>
      <c r="G788" s="4" t="s">
        <v>56</v>
      </c>
      <c r="H788" s="4">
        <v>1</v>
      </c>
      <c r="I788" s="4">
        <v>20</v>
      </c>
      <c r="J788" s="4" t="s">
        <v>20</v>
      </c>
      <c r="K788" s="10">
        <v>269</v>
      </c>
      <c r="L788" s="6"/>
      <c r="M788" s="4" t="s">
        <v>2059</v>
      </c>
      <c r="N788" s="4">
        <v>2</v>
      </c>
      <c r="O788" s="7">
        <v>538</v>
      </c>
    </row>
    <row r="789" spans="1:15" x14ac:dyDescent="0.25">
      <c r="A789" s="4" t="s">
        <v>14</v>
      </c>
      <c r="B789" s="4">
        <v>2829288</v>
      </c>
      <c r="C789" s="4">
        <v>834323</v>
      </c>
      <c r="D789" s="4" t="s">
        <v>377</v>
      </c>
      <c r="E789" s="5" t="s">
        <v>381</v>
      </c>
      <c r="F789" s="4" t="s">
        <v>17</v>
      </c>
      <c r="G789" s="4" t="s">
        <v>262</v>
      </c>
      <c r="H789" s="4">
        <v>0</v>
      </c>
      <c r="I789" s="4">
        <v>21</v>
      </c>
      <c r="J789" s="4" t="s">
        <v>20</v>
      </c>
      <c r="K789" s="10">
        <v>125</v>
      </c>
      <c r="L789" s="4">
        <v>6204530090</v>
      </c>
      <c r="M789" s="4" t="s">
        <v>2313</v>
      </c>
      <c r="N789" s="4">
        <v>40</v>
      </c>
      <c r="O789" s="7">
        <v>5000</v>
      </c>
    </row>
    <row r="790" spans="1:15" x14ac:dyDescent="0.25">
      <c r="A790" s="4" t="s">
        <v>14</v>
      </c>
      <c r="B790" s="4">
        <v>2828890</v>
      </c>
      <c r="C790" s="4">
        <v>834245</v>
      </c>
      <c r="D790" s="4" t="s">
        <v>2261</v>
      </c>
      <c r="E790" s="5" t="s">
        <v>2399</v>
      </c>
      <c r="F790" s="4" t="s">
        <v>29</v>
      </c>
      <c r="G790" s="4" t="s">
        <v>1999</v>
      </c>
      <c r="H790" s="4">
        <v>45</v>
      </c>
      <c r="I790" s="4">
        <v>21</v>
      </c>
      <c r="J790" s="4" t="s">
        <v>20</v>
      </c>
      <c r="K790" s="10">
        <v>129</v>
      </c>
      <c r="L790" s="6"/>
      <c r="M790" s="4" t="s">
        <v>2263</v>
      </c>
      <c r="N790" s="4">
        <v>3</v>
      </c>
      <c r="O790" s="7">
        <v>387</v>
      </c>
    </row>
    <row r="791" spans="1:15" x14ac:dyDescent="0.25">
      <c r="A791" s="4" t="s">
        <v>14</v>
      </c>
      <c r="B791" s="4">
        <v>2829162</v>
      </c>
      <c r="C791" s="4">
        <v>834299</v>
      </c>
      <c r="D791" s="4" t="s">
        <v>249</v>
      </c>
      <c r="E791" s="5" t="s">
        <v>369</v>
      </c>
      <c r="F791" s="4" t="s">
        <v>29</v>
      </c>
      <c r="G791" s="4" t="s">
        <v>67</v>
      </c>
      <c r="H791" s="4">
        <v>5</v>
      </c>
      <c r="I791" s="4">
        <v>21</v>
      </c>
      <c r="J791" s="4" t="s">
        <v>20</v>
      </c>
      <c r="K791" s="10">
        <v>295</v>
      </c>
      <c r="L791" s="6"/>
      <c r="M791" s="4" t="s">
        <v>2258</v>
      </c>
      <c r="N791" s="4">
        <v>20</v>
      </c>
      <c r="O791" s="7">
        <v>5900</v>
      </c>
    </row>
    <row r="792" spans="1:15" x14ac:dyDescent="0.25">
      <c r="A792" s="4" t="s">
        <v>14</v>
      </c>
      <c r="B792" s="4">
        <v>2828616</v>
      </c>
      <c r="C792" s="4">
        <v>834178</v>
      </c>
      <c r="D792" s="4" t="s">
        <v>2400</v>
      </c>
      <c r="E792" s="5" t="s">
        <v>2401</v>
      </c>
      <c r="F792" s="4" t="s">
        <v>17</v>
      </c>
      <c r="G792" s="4" t="s">
        <v>1999</v>
      </c>
      <c r="H792" s="4">
        <v>39</v>
      </c>
      <c r="I792" s="4">
        <v>21</v>
      </c>
      <c r="J792" s="4" t="s">
        <v>20</v>
      </c>
      <c r="K792" s="10">
        <v>125</v>
      </c>
      <c r="L792" s="6"/>
      <c r="M792" s="4" t="s">
        <v>2402</v>
      </c>
      <c r="N792" s="4">
        <v>3</v>
      </c>
      <c r="O792" s="7">
        <v>375</v>
      </c>
    </row>
    <row r="793" spans="1:15" x14ac:dyDescent="0.25">
      <c r="A793" s="4" t="s">
        <v>14</v>
      </c>
      <c r="B793" s="4">
        <v>2829276</v>
      </c>
      <c r="C793" s="4">
        <v>834321</v>
      </c>
      <c r="D793" s="4" t="s">
        <v>453</v>
      </c>
      <c r="E793" s="5" t="s">
        <v>683</v>
      </c>
      <c r="F793" s="4" t="s">
        <v>17</v>
      </c>
      <c r="G793" s="4" t="s">
        <v>18</v>
      </c>
      <c r="H793" s="4">
        <v>3</v>
      </c>
      <c r="I793" s="4">
        <v>21</v>
      </c>
      <c r="J793" s="4" t="s">
        <v>20</v>
      </c>
      <c r="K793" s="10">
        <v>275</v>
      </c>
      <c r="L793" s="4">
        <v>6202401019</v>
      </c>
      <c r="M793" s="4" t="s">
        <v>2063</v>
      </c>
      <c r="N793" s="4">
        <v>15</v>
      </c>
      <c r="O793" s="7">
        <v>4125</v>
      </c>
    </row>
    <row r="794" spans="1:15" x14ac:dyDescent="0.25">
      <c r="A794" s="4" t="s">
        <v>14</v>
      </c>
      <c r="B794" s="4">
        <v>2828087</v>
      </c>
      <c r="C794" s="4">
        <v>834060</v>
      </c>
      <c r="D794" s="4" t="s">
        <v>1057</v>
      </c>
      <c r="E794" s="5" t="s">
        <v>2403</v>
      </c>
      <c r="F794" s="4" t="s">
        <v>17</v>
      </c>
      <c r="G794" s="4" t="s">
        <v>1999</v>
      </c>
      <c r="H794" s="4">
        <v>38</v>
      </c>
      <c r="I794" s="4">
        <v>21</v>
      </c>
      <c r="J794" s="4" t="s">
        <v>20</v>
      </c>
      <c r="K794" s="10">
        <v>110</v>
      </c>
      <c r="L794" s="6"/>
      <c r="M794" s="4" t="s">
        <v>2033</v>
      </c>
      <c r="N794" s="4">
        <v>2</v>
      </c>
      <c r="O794" s="7">
        <v>220</v>
      </c>
    </row>
    <row r="795" spans="1:15" x14ac:dyDescent="0.25">
      <c r="A795" s="4" t="s">
        <v>14</v>
      </c>
      <c r="B795" s="4">
        <v>2828239</v>
      </c>
      <c r="C795" s="4">
        <v>834095</v>
      </c>
      <c r="D795" s="4" t="s">
        <v>228</v>
      </c>
      <c r="E795" s="5" t="s">
        <v>277</v>
      </c>
      <c r="F795" s="4" t="s">
        <v>17</v>
      </c>
      <c r="G795" s="4" t="s">
        <v>56</v>
      </c>
      <c r="H795" s="4">
        <v>1</v>
      </c>
      <c r="I795" s="4">
        <v>21</v>
      </c>
      <c r="J795" s="4" t="s">
        <v>20</v>
      </c>
      <c r="K795" s="10">
        <v>159</v>
      </c>
      <c r="L795" s="4">
        <v>6204430000</v>
      </c>
      <c r="M795" s="4" t="s">
        <v>2083</v>
      </c>
      <c r="N795" s="4">
        <v>40</v>
      </c>
      <c r="O795" s="7">
        <v>6360</v>
      </c>
    </row>
    <row r="796" spans="1:15" x14ac:dyDescent="0.25">
      <c r="A796" s="4" t="s">
        <v>14</v>
      </c>
      <c r="B796" s="4">
        <v>2828697</v>
      </c>
      <c r="C796" s="4">
        <v>834199</v>
      </c>
      <c r="D796" s="4" t="s">
        <v>1236</v>
      </c>
      <c r="E796" s="5" t="s">
        <v>2404</v>
      </c>
      <c r="F796" s="4" t="s">
        <v>17</v>
      </c>
      <c r="G796" s="4" t="s">
        <v>1999</v>
      </c>
      <c r="H796" s="4">
        <v>39</v>
      </c>
      <c r="I796" s="4">
        <v>21</v>
      </c>
      <c r="J796" s="4" t="s">
        <v>20</v>
      </c>
      <c r="K796" s="10">
        <v>175</v>
      </c>
      <c r="L796" s="6"/>
      <c r="M796" s="4" t="s">
        <v>2061</v>
      </c>
      <c r="N796" s="4">
        <v>2</v>
      </c>
      <c r="O796" s="7">
        <v>350</v>
      </c>
    </row>
    <row r="797" spans="1:15" x14ac:dyDescent="0.25">
      <c r="A797" s="4" t="s">
        <v>14</v>
      </c>
      <c r="B797" s="4">
        <v>2829170</v>
      </c>
      <c r="C797" s="4">
        <v>834300</v>
      </c>
      <c r="D797" s="4" t="s">
        <v>566</v>
      </c>
      <c r="E797" s="5" t="s">
        <v>716</v>
      </c>
      <c r="F797" s="4" t="s">
        <v>29</v>
      </c>
      <c r="G797" s="4" t="s">
        <v>568</v>
      </c>
      <c r="H797" s="4">
        <v>2</v>
      </c>
      <c r="I797" s="4">
        <v>21</v>
      </c>
      <c r="J797" s="4" t="s">
        <v>20</v>
      </c>
      <c r="K797" s="10">
        <v>175</v>
      </c>
      <c r="L797" s="4">
        <v>6205200090</v>
      </c>
      <c r="M797" s="4" t="s">
        <v>2044</v>
      </c>
      <c r="N797" s="4">
        <v>15</v>
      </c>
      <c r="O797" s="7">
        <v>2625</v>
      </c>
    </row>
    <row r="798" spans="1:15" x14ac:dyDescent="0.25">
      <c r="A798" s="4" t="s">
        <v>14</v>
      </c>
      <c r="B798" s="4">
        <v>2828254</v>
      </c>
      <c r="C798" s="4">
        <v>834098</v>
      </c>
      <c r="D798" s="4" t="s">
        <v>204</v>
      </c>
      <c r="E798" s="5" t="s">
        <v>771</v>
      </c>
      <c r="F798" s="4" t="s">
        <v>17</v>
      </c>
      <c r="G798" s="4" t="s">
        <v>30</v>
      </c>
      <c r="H798" s="4">
        <v>5</v>
      </c>
      <c r="I798" s="4">
        <v>21</v>
      </c>
      <c r="J798" s="4" t="s">
        <v>20</v>
      </c>
      <c r="K798" s="10">
        <v>239</v>
      </c>
      <c r="L798" s="6"/>
      <c r="M798" s="4" t="s">
        <v>2053</v>
      </c>
      <c r="N798" s="4">
        <v>15</v>
      </c>
      <c r="O798" s="7">
        <v>3585</v>
      </c>
    </row>
    <row r="799" spans="1:15" x14ac:dyDescent="0.25">
      <c r="A799" s="4" t="s">
        <v>14</v>
      </c>
      <c r="B799" s="4">
        <v>2828367</v>
      </c>
      <c r="C799" s="4">
        <v>834119</v>
      </c>
      <c r="D799" s="4" t="s">
        <v>793</v>
      </c>
      <c r="E799" s="5" t="s">
        <v>794</v>
      </c>
      <c r="F799" s="4" t="s">
        <v>17</v>
      </c>
      <c r="G799" s="4" t="s">
        <v>56</v>
      </c>
      <c r="H799" s="4">
        <v>5</v>
      </c>
      <c r="I799" s="4">
        <v>21</v>
      </c>
      <c r="J799" s="4" t="s">
        <v>20</v>
      </c>
      <c r="K799" s="10">
        <v>150</v>
      </c>
      <c r="L799" s="4">
        <v>6204430000</v>
      </c>
      <c r="M799" s="4" t="s">
        <v>2006</v>
      </c>
      <c r="N799" s="4">
        <v>18</v>
      </c>
      <c r="O799" s="7">
        <v>2700</v>
      </c>
    </row>
    <row r="800" spans="1:15" x14ac:dyDescent="0.25">
      <c r="A800" s="4" t="s">
        <v>14</v>
      </c>
      <c r="B800" s="4">
        <v>2829347</v>
      </c>
      <c r="C800" s="4">
        <v>834335</v>
      </c>
      <c r="D800" s="4" t="s">
        <v>694</v>
      </c>
      <c r="E800" s="5" t="s">
        <v>2405</v>
      </c>
      <c r="F800" s="4" t="s">
        <v>17</v>
      </c>
      <c r="G800" s="4" t="s">
        <v>30</v>
      </c>
      <c r="H800" s="4">
        <v>5</v>
      </c>
      <c r="I800" s="4">
        <v>21</v>
      </c>
      <c r="J800" s="4" t="s">
        <v>20</v>
      </c>
      <c r="K800" s="10">
        <v>195</v>
      </c>
      <c r="L800" s="6"/>
      <c r="M800" s="4" t="s">
        <v>2311</v>
      </c>
      <c r="N800" s="4">
        <v>2</v>
      </c>
      <c r="O800" s="7">
        <v>390</v>
      </c>
    </row>
    <row r="801" spans="1:15" x14ac:dyDescent="0.25">
      <c r="A801" s="4" t="s">
        <v>14</v>
      </c>
      <c r="B801" s="4">
        <v>2827932</v>
      </c>
      <c r="C801" s="4">
        <v>834024</v>
      </c>
      <c r="D801" s="4" t="s">
        <v>93</v>
      </c>
      <c r="E801" s="5" t="s">
        <v>127</v>
      </c>
      <c r="F801" s="4" t="s">
        <v>17</v>
      </c>
      <c r="G801" s="4" t="s">
        <v>95</v>
      </c>
      <c r="H801" s="4">
        <v>1</v>
      </c>
      <c r="I801" s="4">
        <v>21</v>
      </c>
      <c r="J801" s="4" t="s">
        <v>20</v>
      </c>
      <c r="K801" s="10">
        <v>225</v>
      </c>
      <c r="L801" s="4">
        <v>6211429000</v>
      </c>
      <c r="M801" s="4" t="s">
        <v>2057</v>
      </c>
      <c r="N801" s="4">
        <v>40</v>
      </c>
      <c r="O801" s="7">
        <v>9000</v>
      </c>
    </row>
    <row r="802" spans="1:15" x14ac:dyDescent="0.25">
      <c r="A802" s="4" t="s">
        <v>14</v>
      </c>
      <c r="B802" s="4">
        <v>2828693</v>
      </c>
      <c r="C802" s="4">
        <v>834198</v>
      </c>
      <c r="D802" s="4" t="s">
        <v>1620</v>
      </c>
      <c r="E802" s="5" t="s">
        <v>2406</v>
      </c>
      <c r="F802" s="4" t="s">
        <v>17</v>
      </c>
      <c r="G802" s="4" t="s">
        <v>1999</v>
      </c>
      <c r="H802" s="4">
        <v>39</v>
      </c>
      <c r="I802" s="4">
        <v>21</v>
      </c>
      <c r="J802" s="4" t="s">
        <v>20</v>
      </c>
      <c r="K802" s="10">
        <v>175</v>
      </c>
      <c r="L802" s="6"/>
      <c r="M802" s="4" t="s">
        <v>2195</v>
      </c>
      <c r="N802" s="4">
        <v>1</v>
      </c>
      <c r="O802" s="7">
        <v>175</v>
      </c>
    </row>
    <row r="803" spans="1:15" x14ac:dyDescent="0.25">
      <c r="A803" s="4" t="s">
        <v>14</v>
      </c>
      <c r="B803" s="4">
        <v>2828986</v>
      </c>
      <c r="C803" s="4">
        <v>834264</v>
      </c>
      <c r="D803" s="4" t="s">
        <v>1115</v>
      </c>
      <c r="E803" s="5" t="s">
        <v>1909</v>
      </c>
      <c r="F803" s="4" t="s">
        <v>29</v>
      </c>
      <c r="G803" s="4" t="s">
        <v>568</v>
      </c>
      <c r="H803" s="4">
        <v>1</v>
      </c>
      <c r="I803" s="4">
        <v>21</v>
      </c>
      <c r="J803" s="4" t="s">
        <v>20</v>
      </c>
      <c r="K803" s="10">
        <v>119</v>
      </c>
      <c r="L803" s="4">
        <v>6205200090</v>
      </c>
      <c r="M803" s="4" t="s">
        <v>2025</v>
      </c>
      <c r="N803" s="4">
        <v>1</v>
      </c>
      <c r="O803" s="7">
        <v>119</v>
      </c>
    </row>
    <row r="804" spans="1:15" x14ac:dyDescent="0.25">
      <c r="A804" s="4" t="s">
        <v>14</v>
      </c>
      <c r="B804" s="4">
        <v>2828288</v>
      </c>
      <c r="C804" s="4">
        <v>834105</v>
      </c>
      <c r="D804" s="4" t="s">
        <v>154</v>
      </c>
      <c r="E804" s="5" t="s">
        <v>485</v>
      </c>
      <c r="F804" s="4" t="s">
        <v>17</v>
      </c>
      <c r="G804" s="4" t="s">
        <v>30</v>
      </c>
      <c r="H804" s="4">
        <v>4</v>
      </c>
      <c r="I804" s="4">
        <v>21</v>
      </c>
      <c r="J804" s="4" t="s">
        <v>20</v>
      </c>
      <c r="K804" s="10">
        <v>250</v>
      </c>
      <c r="L804" s="4">
        <v>6202401091</v>
      </c>
      <c r="M804" s="4" t="s">
        <v>2198</v>
      </c>
      <c r="N804" s="4">
        <v>15</v>
      </c>
      <c r="O804" s="7">
        <v>3750</v>
      </c>
    </row>
    <row r="805" spans="1:15" x14ac:dyDescent="0.25">
      <c r="A805" s="4" t="s">
        <v>14</v>
      </c>
      <c r="B805" s="4">
        <v>2829026</v>
      </c>
      <c r="C805" s="4">
        <v>834270</v>
      </c>
      <c r="D805" s="4" t="s">
        <v>1715</v>
      </c>
      <c r="E805" s="5" t="s">
        <v>2407</v>
      </c>
      <c r="F805" s="4" t="s">
        <v>29</v>
      </c>
      <c r="G805" s="4" t="s">
        <v>568</v>
      </c>
      <c r="H805" s="4">
        <v>7</v>
      </c>
      <c r="I805" s="4">
        <v>21</v>
      </c>
      <c r="J805" s="4" t="s">
        <v>20</v>
      </c>
      <c r="K805" s="10">
        <v>89</v>
      </c>
      <c r="L805" s="4">
        <v>6205200090</v>
      </c>
      <c r="M805" s="4" t="s">
        <v>2044</v>
      </c>
      <c r="N805" s="4">
        <v>3</v>
      </c>
      <c r="O805" s="7">
        <v>267</v>
      </c>
    </row>
    <row r="806" spans="1:15" x14ac:dyDescent="0.25">
      <c r="A806" s="4" t="s">
        <v>14</v>
      </c>
      <c r="B806" s="4">
        <v>2828559</v>
      </c>
      <c r="C806" s="4">
        <v>834160</v>
      </c>
      <c r="D806" s="4" t="s">
        <v>393</v>
      </c>
      <c r="E806" s="5" t="s">
        <v>495</v>
      </c>
      <c r="F806" s="4" t="s">
        <v>29</v>
      </c>
      <c r="G806" s="4" t="s">
        <v>30</v>
      </c>
      <c r="H806" s="4">
        <v>4</v>
      </c>
      <c r="I806" s="4">
        <v>21</v>
      </c>
      <c r="J806" s="4" t="s">
        <v>20</v>
      </c>
      <c r="K806" s="10">
        <v>245</v>
      </c>
      <c r="L806" s="6"/>
      <c r="M806" s="4" t="s">
        <v>2044</v>
      </c>
      <c r="N806" s="4">
        <v>15</v>
      </c>
      <c r="O806" s="7">
        <v>3675</v>
      </c>
    </row>
    <row r="807" spans="1:15" x14ac:dyDescent="0.25">
      <c r="A807" s="4" t="s">
        <v>14</v>
      </c>
      <c r="B807" s="4">
        <v>2828787</v>
      </c>
      <c r="C807" s="4">
        <v>834220</v>
      </c>
      <c r="D807" s="4" t="s">
        <v>943</v>
      </c>
      <c r="E807" s="5" t="s">
        <v>949</v>
      </c>
      <c r="F807" s="4" t="s">
        <v>17</v>
      </c>
      <c r="G807" s="4" t="s">
        <v>1999</v>
      </c>
      <c r="H807" s="4">
        <v>37</v>
      </c>
      <c r="I807" s="4">
        <v>21</v>
      </c>
      <c r="J807" s="4" t="s">
        <v>20</v>
      </c>
      <c r="K807" s="10">
        <v>125</v>
      </c>
      <c r="L807" s="6"/>
      <c r="M807" s="4" t="s">
        <v>2115</v>
      </c>
      <c r="N807" s="4">
        <v>14</v>
      </c>
      <c r="O807" s="7">
        <v>1750</v>
      </c>
    </row>
    <row r="808" spans="1:15" x14ac:dyDescent="0.25">
      <c r="A808" s="4" t="s">
        <v>14</v>
      </c>
      <c r="B808" s="4">
        <v>2828732</v>
      </c>
      <c r="C808" s="4">
        <v>834208</v>
      </c>
      <c r="D808" s="4" t="s">
        <v>1855</v>
      </c>
      <c r="E808" s="5" t="s">
        <v>1856</v>
      </c>
      <c r="F808" s="4" t="s">
        <v>29</v>
      </c>
      <c r="G808" s="4" t="s">
        <v>568</v>
      </c>
      <c r="H808" s="4">
        <v>15.5</v>
      </c>
      <c r="I808" s="4">
        <v>21</v>
      </c>
      <c r="J808" s="4" t="s">
        <v>20</v>
      </c>
      <c r="K808" s="10">
        <v>79</v>
      </c>
      <c r="L808" s="4">
        <v>6205200090</v>
      </c>
      <c r="M808" s="4" t="s">
        <v>2044</v>
      </c>
      <c r="N808" s="4">
        <v>9</v>
      </c>
      <c r="O808" s="7">
        <v>711</v>
      </c>
    </row>
    <row r="809" spans="1:15" x14ac:dyDescent="0.25">
      <c r="A809" s="4" t="s">
        <v>14</v>
      </c>
      <c r="B809" s="4">
        <v>2828341</v>
      </c>
      <c r="C809" s="4">
        <v>834114</v>
      </c>
      <c r="D809" s="4" t="s">
        <v>181</v>
      </c>
      <c r="E809" s="5" t="s">
        <v>519</v>
      </c>
      <c r="F809" s="4" t="s">
        <v>17</v>
      </c>
      <c r="G809" s="4" t="s">
        <v>56</v>
      </c>
      <c r="H809" s="4">
        <v>5</v>
      </c>
      <c r="I809" s="4">
        <v>21</v>
      </c>
      <c r="J809" s="4" t="s">
        <v>20</v>
      </c>
      <c r="K809" s="10">
        <v>175</v>
      </c>
      <c r="L809" s="4">
        <v>6204430000</v>
      </c>
      <c r="M809" s="4" t="s">
        <v>2034</v>
      </c>
      <c r="N809" s="4">
        <v>20</v>
      </c>
      <c r="O809" s="7">
        <v>3500</v>
      </c>
    </row>
    <row r="810" spans="1:15" x14ac:dyDescent="0.25">
      <c r="A810" s="4" t="s">
        <v>14</v>
      </c>
      <c r="B810" s="4">
        <v>2829304</v>
      </c>
      <c r="C810" s="4">
        <v>834327</v>
      </c>
      <c r="D810" s="4" t="s">
        <v>1266</v>
      </c>
      <c r="E810" s="5" t="s">
        <v>1526</v>
      </c>
      <c r="F810" s="4" t="s">
        <v>17</v>
      </c>
      <c r="G810" s="4" t="s">
        <v>468</v>
      </c>
      <c r="H810" s="4">
        <v>1</v>
      </c>
      <c r="I810" s="4">
        <v>21</v>
      </c>
      <c r="J810" s="4" t="s">
        <v>20</v>
      </c>
      <c r="K810" s="10">
        <v>110</v>
      </c>
      <c r="L810" s="4">
        <v>6110309900</v>
      </c>
      <c r="M810" s="4" t="s">
        <v>2237</v>
      </c>
      <c r="N810" s="4">
        <v>5</v>
      </c>
      <c r="O810" s="7">
        <v>550</v>
      </c>
    </row>
    <row r="811" spans="1:15" x14ac:dyDescent="0.25">
      <c r="A811" s="4" t="s">
        <v>14</v>
      </c>
      <c r="B811" s="4">
        <v>2828399</v>
      </c>
      <c r="C811" s="4">
        <v>834126</v>
      </c>
      <c r="D811" s="4" t="s">
        <v>1133</v>
      </c>
      <c r="E811" s="5" t="s">
        <v>1506</v>
      </c>
      <c r="F811" s="4" t="s">
        <v>29</v>
      </c>
      <c r="G811" s="4" t="s">
        <v>468</v>
      </c>
      <c r="H811" s="4">
        <v>7</v>
      </c>
      <c r="I811" s="4">
        <v>21</v>
      </c>
      <c r="J811" s="4" t="s">
        <v>20</v>
      </c>
      <c r="K811" s="10">
        <v>149</v>
      </c>
      <c r="L811" s="6"/>
      <c r="M811" s="4" t="s">
        <v>2107</v>
      </c>
      <c r="N811" s="4">
        <v>3</v>
      </c>
      <c r="O811" s="7">
        <v>447</v>
      </c>
    </row>
    <row r="812" spans="1:15" x14ac:dyDescent="0.25">
      <c r="A812" s="4" t="s">
        <v>14</v>
      </c>
      <c r="B812" s="4">
        <v>2828806</v>
      </c>
      <c r="C812" s="4">
        <v>834227</v>
      </c>
      <c r="D812" s="4" t="s">
        <v>1119</v>
      </c>
      <c r="E812" s="5" t="s">
        <v>2408</v>
      </c>
      <c r="F812" s="4" t="s">
        <v>29</v>
      </c>
      <c r="G812" s="4" t="s">
        <v>568</v>
      </c>
      <c r="H812" s="4">
        <v>7</v>
      </c>
      <c r="I812" s="4">
        <v>21</v>
      </c>
      <c r="J812" s="4" t="s">
        <v>20</v>
      </c>
      <c r="K812" s="10">
        <v>89</v>
      </c>
      <c r="L812" s="4">
        <v>6205200090</v>
      </c>
      <c r="M812" s="4" t="s">
        <v>2120</v>
      </c>
      <c r="N812" s="4">
        <v>1</v>
      </c>
      <c r="O812" s="7">
        <v>89</v>
      </c>
    </row>
    <row r="813" spans="1:15" x14ac:dyDescent="0.25">
      <c r="A813" s="4" t="s">
        <v>14</v>
      </c>
      <c r="B813" s="4">
        <v>2828504</v>
      </c>
      <c r="C813" s="4">
        <v>834148</v>
      </c>
      <c r="D813" s="4" t="s">
        <v>74</v>
      </c>
      <c r="E813" s="5" t="s">
        <v>597</v>
      </c>
      <c r="F813" s="4" t="s">
        <v>29</v>
      </c>
      <c r="G813" s="4" t="s">
        <v>30</v>
      </c>
      <c r="H813" s="4">
        <v>1</v>
      </c>
      <c r="I813" s="4">
        <v>21</v>
      </c>
      <c r="J813" s="4" t="s">
        <v>20</v>
      </c>
      <c r="K813" s="10">
        <v>245</v>
      </c>
      <c r="L813" s="6"/>
      <c r="M813" s="4" t="s">
        <v>2089</v>
      </c>
      <c r="N813" s="4">
        <v>15</v>
      </c>
      <c r="O813" s="7">
        <v>3675</v>
      </c>
    </row>
    <row r="814" spans="1:15" x14ac:dyDescent="0.25">
      <c r="A814" s="4" t="s">
        <v>14</v>
      </c>
      <c r="B814" s="4">
        <v>2829038</v>
      </c>
      <c r="C814" s="4">
        <v>834273</v>
      </c>
      <c r="D814" s="4" t="s">
        <v>501</v>
      </c>
      <c r="E814" s="5" t="s">
        <v>585</v>
      </c>
      <c r="F814" s="4" t="s">
        <v>29</v>
      </c>
      <c r="G814" s="4" t="s">
        <v>67</v>
      </c>
      <c r="H814" s="4">
        <v>4</v>
      </c>
      <c r="I814" s="4">
        <v>21</v>
      </c>
      <c r="J814" s="4" t="s">
        <v>20</v>
      </c>
      <c r="K814" s="10">
        <v>325</v>
      </c>
      <c r="L814" s="6"/>
      <c r="M814" s="4" t="s">
        <v>2148</v>
      </c>
      <c r="N814" s="4">
        <v>10</v>
      </c>
      <c r="O814" s="7">
        <v>3250</v>
      </c>
    </row>
    <row r="815" spans="1:15" x14ac:dyDescent="0.25">
      <c r="A815" s="4" t="s">
        <v>14</v>
      </c>
      <c r="B815" s="4">
        <v>2828401</v>
      </c>
      <c r="C815" s="4">
        <v>834127</v>
      </c>
      <c r="D815" s="4" t="s">
        <v>1371</v>
      </c>
      <c r="E815" s="5" t="s">
        <v>1372</v>
      </c>
      <c r="F815" s="4" t="s">
        <v>29</v>
      </c>
      <c r="G815" s="4" t="s">
        <v>468</v>
      </c>
      <c r="H815" s="4">
        <v>5</v>
      </c>
      <c r="I815" s="4">
        <v>21</v>
      </c>
      <c r="J815" s="4" t="s">
        <v>20</v>
      </c>
      <c r="K815" s="10">
        <v>119</v>
      </c>
      <c r="L815" s="6"/>
      <c r="M815" s="4" t="s">
        <v>2282</v>
      </c>
      <c r="N815" s="4">
        <v>9</v>
      </c>
      <c r="O815" s="7">
        <v>1071</v>
      </c>
    </row>
    <row r="816" spans="1:15" x14ac:dyDescent="0.25">
      <c r="A816" s="4" t="s">
        <v>14</v>
      </c>
      <c r="B816" s="4">
        <v>2828236</v>
      </c>
      <c r="C816" s="4">
        <v>834095</v>
      </c>
      <c r="D816" s="4" t="s">
        <v>228</v>
      </c>
      <c r="E816" s="5" t="s">
        <v>315</v>
      </c>
      <c r="F816" s="4" t="s">
        <v>17</v>
      </c>
      <c r="G816" s="4" t="s">
        <v>56</v>
      </c>
      <c r="H816" s="4">
        <v>4</v>
      </c>
      <c r="I816" s="4">
        <v>21</v>
      </c>
      <c r="J816" s="4" t="s">
        <v>20</v>
      </c>
      <c r="K816" s="10">
        <v>159</v>
      </c>
      <c r="L816" s="4">
        <v>6204430000</v>
      </c>
      <c r="M816" s="4" t="s">
        <v>2083</v>
      </c>
      <c r="N816" s="4">
        <v>40</v>
      </c>
      <c r="O816" s="7">
        <v>6360</v>
      </c>
    </row>
    <row r="817" spans="1:15" x14ac:dyDescent="0.25">
      <c r="A817" s="4" t="s">
        <v>14</v>
      </c>
      <c r="B817" s="4">
        <v>2829339</v>
      </c>
      <c r="C817" s="4">
        <v>834334</v>
      </c>
      <c r="D817" s="4" t="s">
        <v>1397</v>
      </c>
      <c r="E817" s="5" t="s">
        <v>1713</v>
      </c>
      <c r="F817" s="4" t="s">
        <v>17</v>
      </c>
      <c r="G817" s="4" t="s">
        <v>468</v>
      </c>
      <c r="H817" s="4">
        <v>1</v>
      </c>
      <c r="I817" s="4">
        <v>21</v>
      </c>
      <c r="J817" s="4" t="s">
        <v>20</v>
      </c>
      <c r="K817" s="10">
        <v>135</v>
      </c>
      <c r="L817" s="4">
        <v>6110309900</v>
      </c>
      <c r="M817" s="4" t="s">
        <v>2192</v>
      </c>
      <c r="N817" s="4">
        <v>5</v>
      </c>
      <c r="O817" s="7">
        <v>675</v>
      </c>
    </row>
    <row r="818" spans="1:15" x14ac:dyDescent="0.25">
      <c r="A818" s="4" t="s">
        <v>14</v>
      </c>
      <c r="B818" s="4">
        <v>2828977</v>
      </c>
      <c r="C818" s="4">
        <v>834263</v>
      </c>
      <c r="D818" s="4" t="s">
        <v>1081</v>
      </c>
      <c r="E818" s="5" t="s">
        <v>1672</v>
      </c>
      <c r="F818" s="4" t="s">
        <v>29</v>
      </c>
      <c r="G818" s="4" t="s">
        <v>568</v>
      </c>
      <c r="H818" s="4">
        <v>4</v>
      </c>
      <c r="I818" s="4">
        <v>21</v>
      </c>
      <c r="J818" s="4" t="s">
        <v>20</v>
      </c>
      <c r="K818" s="10">
        <v>149</v>
      </c>
      <c r="L818" s="6"/>
      <c r="M818" s="4" t="s">
        <v>2121</v>
      </c>
      <c r="N818" s="4">
        <v>3</v>
      </c>
      <c r="O818" s="7">
        <v>447</v>
      </c>
    </row>
    <row r="819" spans="1:15" x14ac:dyDescent="0.25">
      <c r="A819" s="4" t="s">
        <v>14</v>
      </c>
      <c r="B819" s="4">
        <v>2828762</v>
      </c>
      <c r="C819" s="4">
        <v>834215</v>
      </c>
      <c r="D819" s="4" t="s">
        <v>1345</v>
      </c>
      <c r="E819" s="5" t="s">
        <v>1490</v>
      </c>
      <c r="F819" s="4" t="s">
        <v>29</v>
      </c>
      <c r="G819" s="4" t="s">
        <v>67</v>
      </c>
      <c r="H819" s="4">
        <v>36</v>
      </c>
      <c r="I819" s="4">
        <v>21</v>
      </c>
      <c r="J819" s="4" t="s">
        <v>20</v>
      </c>
      <c r="K819" s="10">
        <v>150</v>
      </c>
      <c r="L819" s="6"/>
      <c r="M819" s="4" t="s">
        <v>2355</v>
      </c>
      <c r="N819" s="4">
        <v>6</v>
      </c>
      <c r="O819" s="7">
        <v>900</v>
      </c>
    </row>
    <row r="820" spans="1:15" x14ac:dyDescent="0.25">
      <c r="A820" s="4" t="s">
        <v>14</v>
      </c>
      <c r="B820" s="4">
        <v>2828922</v>
      </c>
      <c r="C820" s="4">
        <v>834253</v>
      </c>
      <c r="D820" s="4" t="s">
        <v>1744</v>
      </c>
      <c r="E820" s="5" t="s">
        <v>1745</v>
      </c>
      <c r="F820" s="4" t="s">
        <v>29</v>
      </c>
      <c r="G820" s="4" t="s">
        <v>468</v>
      </c>
      <c r="H820" s="4" t="s">
        <v>101</v>
      </c>
      <c r="I820" s="4">
        <v>20</v>
      </c>
      <c r="J820" s="4" t="s">
        <v>20</v>
      </c>
      <c r="K820" s="10">
        <v>120</v>
      </c>
      <c r="L820" s="4">
        <v>6110209100</v>
      </c>
      <c r="M820" s="4" t="s">
        <v>2044</v>
      </c>
      <c r="N820" s="4">
        <v>3</v>
      </c>
      <c r="O820" s="7">
        <v>360</v>
      </c>
    </row>
    <row r="821" spans="1:15" x14ac:dyDescent="0.25">
      <c r="A821" s="4" t="s">
        <v>14</v>
      </c>
      <c r="B821" s="4">
        <v>2828916</v>
      </c>
      <c r="C821" s="4">
        <v>834251</v>
      </c>
      <c r="D821" s="4" t="s">
        <v>1310</v>
      </c>
      <c r="E821" s="5" t="s">
        <v>1424</v>
      </c>
      <c r="F821" s="4" t="s">
        <v>29</v>
      </c>
      <c r="G821" s="4" t="s">
        <v>568</v>
      </c>
      <c r="H821" s="4">
        <v>6</v>
      </c>
      <c r="I821" s="4">
        <v>21</v>
      </c>
      <c r="J821" s="4" t="s">
        <v>20</v>
      </c>
      <c r="K821" s="10">
        <v>85</v>
      </c>
      <c r="L821" s="4">
        <v>6205200090</v>
      </c>
      <c r="M821" s="4" t="s">
        <v>2238</v>
      </c>
      <c r="N821" s="4">
        <v>7</v>
      </c>
      <c r="O821" s="7">
        <v>595</v>
      </c>
    </row>
    <row r="822" spans="1:15" x14ac:dyDescent="0.25">
      <c r="A822" s="4" t="s">
        <v>14</v>
      </c>
      <c r="B822" s="4">
        <v>2828661</v>
      </c>
      <c r="C822" s="4">
        <v>834190</v>
      </c>
      <c r="D822" s="4" t="s">
        <v>1216</v>
      </c>
      <c r="E822" s="5" t="s">
        <v>1217</v>
      </c>
      <c r="F822" s="4" t="s">
        <v>29</v>
      </c>
      <c r="G822" s="4" t="s">
        <v>355</v>
      </c>
      <c r="H822" s="4" t="s">
        <v>348</v>
      </c>
      <c r="I822" s="4">
        <v>21</v>
      </c>
      <c r="J822" s="4" t="s">
        <v>20</v>
      </c>
      <c r="K822" s="10">
        <v>55</v>
      </c>
      <c r="L822" s="6"/>
      <c r="M822" s="4" t="s">
        <v>2409</v>
      </c>
      <c r="N822" s="4">
        <v>26</v>
      </c>
      <c r="O822" s="7">
        <v>1430</v>
      </c>
    </row>
    <row r="823" spans="1:15" x14ac:dyDescent="0.25">
      <c r="A823" s="4" t="s">
        <v>14</v>
      </c>
      <c r="B823" s="4">
        <v>2828328</v>
      </c>
      <c r="C823" s="4">
        <v>834112</v>
      </c>
      <c r="D823" s="4" t="s">
        <v>194</v>
      </c>
      <c r="E823" s="5" t="s">
        <v>339</v>
      </c>
      <c r="F823" s="4" t="s">
        <v>17</v>
      </c>
      <c r="G823" s="4" t="s">
        <v>56</v>
      </c>
      <c r="H823" s="4">
        <v>0</v>
      </c>
      <c r="I823" s="4">
        <v>21</v>
      </c>
      <c r="J823" s="4" t="s">
        <v>20</v>
      </c>
      <c r="K823" s="10">
        <v>175</v>
      </c>
      <c r="L823" s="4">
        <v>6204440090</v>
      </c>
      <c r="M823" s="4" t="s">
        <v>2039</v>
      </c>
      <c r="N823" s="4">
        <v>30</v>
      </c>
      <c r="O823" s="7">
        <v>5250</v>
      </c>
    </row>
    <row r="824" spans="1:15" x14ac:dyDescent="0.25">
      <c r="A824" s="4" t="s">
        <v>14</v>
      </c>
      <c r="B824" s="4">
        <v>2828251</v>
      </c>
      <c r="C824" s="4">
        <v>834097</v>
      </c>
      <c r="D824" s="4" t="s">
        <v>2130</v>
      </c>
      <c r="E824" s="5" t="s">
        <v>2410</v>
      </c>
      <c r="F824" s="4" t="s">
        <v>17</v>
      </c>
      <c r="G824" s="4" t="s">
        <v>56</v>
      </c>
      <c r="H824" s="4">
        <v>1</v>
      </c>
      <c r="I824" s="4">
        <v>21</v>
      </c>
      <c r="J824" s="4" t="s">
        <v>294</v>
      </c>
      <c r="K824" s="10">
        <v>149</v>
      </c>
      <c r="L824" s="6"/>
      <c r="M824" s="4" t="s">
        <v>2132</v>
      </c>
      <c r="N824" s="4">
        <v>6</v>
      </c>
      <c r="O824" s="7">
        <v>894</v>
      </c>
    </row>
    <row r="825" spans="1:15" x14ac:dyDescent="0.25">
      <c r="A825" s="4" t="s">
        <v>14</v>
      </c>
      <c r="B825" s="4">
        <v>2829000</v>
      </c>
      <c r="C825" s="4">
        <v>834266</v>
      </c>
      <c r="D825" s="4" t="s">
        <v>1375</v>
      </c>
      <c r="E825" s="5" t="s">
        <v>1554</v>
      </c>
      <c r="F825" s="4" t="s">
        <v>29</v>
      </c>
      <c r="G825" s="4" t="s">
        <v>468</v>
      </c>
      <c r="H825" s="4">
        <v>7</v>
      </c>
      <c r="I825" s="4">
        <v>21</v>
      </c>
      <c r="J825" s="4" t="s">
        <v>20</v>
      </c>
      <c r="K825" s="10">
        <v>99</v>
      </c>
      <c r="L825" s="4">
        <v>6110209100</v>
      </c>
      <c r="M825" s="4" t="s">
        <v>2003</v>
      </c>
      <c r="N825" s="4">
        <v>4</v>
      </c>
      <c r="O825" s="7">
        <v>396</v>
      </c>
    </row>
    <row r="826" spans="1:15" x14ac:dyDescent="0.25">
      <c r="A826" s="4" t="s">
        <v>14</v>
      </c>
      <c r="B826" s="4">
        <v>2829427</v>
      </c>
      <c r="C826" s="4">
        <v>834350</v>
      </c>
      <c r="D826" s="4" t="s">
        <v>1186</v>
      </c>
      <c r="E826" s="5" t="s">
        <v>1798</v>
      </c>
      <c r="F826" s="4" t="s">
        <v>17</v>
      </c>
      <c r="G826" s="4" t="s">
        <v>262</v>
      </c>
      <c r="H826" s="4">
        <v>4</v>
      </c>
      <c r="I826" s="4">
        <v>21</v>
      </c>
      <c r="J826" s="4" t="s">
        <v>294</v>
      </c>
      <c r="K826" s="10">
        <v>185</v>
      </c>
      <c r="L826" s="4">
        <v>4203100000</v>
      </c>
      <c r="M826" s="4" t="s">
        <v>2030</v>
      </c>
      <c r="N826" s="4">
        <v>1</v>
      </c>
      <c r="O826" s="7">
        <v>185</v>
      </c>
    </row>
    <row r="827" spans="1:15" x14ac:dyDescent="0.25">
      <c r="A827" s="4" t="s">
        <v>14</v>
      </c>
      <c r="B827" s="4">
        <v>2828402</v>
      </c>
      <c r="C827" s="4">
        <v>834127</v>
      </c>
      <c r="D827" s="4" t="s">
        <v>1371</v>
      </c>
      <c r="E827" s="5" t="s">
        <v>1606</v>
      </c>
      <c r="F827" s="4" t="s">
        <v>29</v>
      </c>
      <c r="G827" s="4" t="s">
        <v>468</v>
      </c>
      <c r="H827" s="4">
        <v>6</v>
      </c>
      <c r="I827" s="4">
        <v>21</v>
      </c>
      <c r="J827" s="4" t="s">
        <v>20</v>
      </c>
      <c r="K827" s="10">
        <v>119</v>
      </c>
      <c r="L827" s="6"/>
      <c r="M827" s="4" t="s">
        <v>2282</v>
      </c>
      <c r="N827" s="4">
        <v>5</v>
      </c>
      <c r="O827" s="7">
        <v>595</v>
      </c>
    </row>
    <row r="828" spans="1:15" x14ac:dyDescent="0.25">
      <c r="A828" s="4" t="s">
        <v>14</v>
      </c>
      <c r="B828" s="4">
        <v>2829004</v>
      </c>
      <c r="C828" s="4">
        <v>834267</v>
      </c>
      <c r="D828" s="4" t="s">
        <v>2331</v>
      </c>
      <c r="E828" s="5" t="s">
        <v>2411</v>
      </c>
      <c r="F828" s="4" t="s">
        <v>29</v>
      </c>
      <c r="G828" s="4" t="s">
        <v>468</v>
      </c>
      <c r="H828" s="4">
        <v>6</v>
      </c>
      <c r="I828" s="4">
        <v>21</v>
      </c>
      <c r="J828" s="4" t="s">
        <v>20</v>
      </c>
      <c r="K828" s="10">
        <v>99</v>
      </c>
      <c r="L828" s="6"/>
      <c r="M828" s="4" t="s">
        <v>2333</v>
      </c>
      <c r="N828" s="4">
        <v>4</v>
      </c>
      <c r="O828" s="7">
        <v>396</v>
      </c>
    </row>
    <row r="829" spans="1:15" x14ac:dyDescent="0.25">
      <c r="A829" s="4" t="s">
        <v>14</v>
      </c>
      <c r="B829" s="4">
        <v>2828790</v>
      </c>
      <c r="C829" s="4">
        <v>834220</v>
      </c>
      <c r="D829" s="4" t="s">
        <v>943</v>
      </c>
      <c r="E829" s="5" t="s">
        <v>1426</v>
      </c>
      <c r="F829" s="4" t="s">
        <v>17</v>
      </c>
      <c r="G829" s="4" t="s">
        <v>1999</v>
      </c>
      <c r="H829" s="4">
        <v>38</v>
      </c>
      <c r="I829" s="4">
        <v>21</v>
      </c>
      <c r="J829" s="4" t="s">
        <v>20</v>
      </c>
      <c r="K829" s="10">
        <v>125</v>
      </c>
      <c r="L829" s="6"/>
      <c r="M829" s="4" t="s">
        <v>2115</v>
      </c>
      <c r="N829" s="4">
        <v>9</v>
      </c>
      <c r="O829" s="7">
        <v>1125</v>
      </c>
    </row>
    <row r="830" spans="1:15" x14ac:dyDescent="0.25">
      <c r="A830" s="4" t="s">
        <v>14</v>
      </c>
      <c r="B830" s="4">
        <v>2828562</v>
      </c>
      <c r="C830" s="4">
        <v>834160</v>
      </c>
      <c r="D830" s="4" t="s">
        <v>393</v>
      </c>
      <c r="E830" s="5" t="s">
        <v>935</v>
      </c>
      <c r="F830" s="4" t="s">
        <v>29</v>
      </c>
      <c r="G830" s="4" t="s">
        <v>30</v>
      </c>
      <c r="H830" s="4">
        <v>7</v>
      </c>
      <c r="I830" s="4">
        <v>21</v>
      </c>
      <c r="J830" s="4" t="s">
        <v>20</v>
      </c>
      <c r="K830" s="10">
        <v>245</v>
      </c>
      <c r="L830" s="6"/>
      <c r="M830" s="4" t="s">
        <v>2044</v>
      </c>
      <c r="N830" s="4">
        <v>7</v>
      </c>
      <c r="O830" s="7">
        <v>1715</v>
      </c>
    </row>
    <row r="831" spans="1:15" x14ac:dyDescent="0.25">
      <c r="A831" s="4" t="s">
        <v>14</v>
      </c>
      <c r="B831" s="4">
        <v>2828166</v>
      </c>
      <c r="C831" s="4">
        <v>834077</v>
      </c>
      <c r="D831" s="4" t="s">
        <v>345</v>
      </c>
      <c r="E831" s="5" t="s">
        <v>346</v>
      </c>
      <c r="F831" s="4" t="s">
        <v>17</v>
      </c>
      <c r="G831" s="4" t="s">
        <v>347</v>
      </c>
      <c r="H831" s="4" t="s">
        <v>348</v>
      </c>
      <c r="I831" s="4">
        <v>21</v>
      </c>
      <c r="J831" s="4" t="s">
        <v>20</v>
      </c>
      <c r="K831" s="10">
        <v>145</v>
      </c>
      <c r="L831" s="6"/>
      <c r="M831" s="4" t="s">
        <v>2412</v>
      </c>
      <c r="N831" s="4">
        <v>39</v>
      </c>
      <c r="O831" s="7">
        <v>5655</v>
      </c>
    </row>
    <row r="832" spans="1:15" x14ac:dyDescent="0.25">
      <c r="A832" s="4" t="s">
        <v>14</v>
      </c>
      <c r="B832" s="4">
        <v>2828945</v>
      </c>
      <c r="C832" s="4">
        <v>834257</v>
      </c>
      <c r="D832" s="4" t="s">
        <v>1177</v>
      </c>
      <c r="E832" s="5" t="s">
        <v>1478</v>
      </c>
      <c r="F832" s="4" t="s">
        <v>29</v>
      </c>
      <c r="G832" s="4" t="s">
        <v>30</v>
      </c>
      <c r="H832" s="4">
        <v>5</v>
      </c>
      <c r="I832" s="4">
        <v>21</v>
      </c>
      <c r="J832" s="4" t="s">
        <v>20</v>
      </c>
      <c r="K832" s="10">
        <v>119</v>
      </c>
      <c r="L832" s="6"/>
      <c r="M832" s="4" t="s">
        <v>2248</v>
      </c>
      <c r="N832" s="4">
        <v>6</v>
      </c>
      <c r="O832" s="7">
        <v>714</v>
      </c>
    </row>
    <row r="833" spans="1:15" x14ac:dyDescent="0.25">
      <c r="A833" s="4" t="s">
        <v>14</v>
      </c>
      <c r="B833" s="4">
        <v>2828121</v>
      </c>
      <c r="C833" s="4">
        <v>834067</v>
      </c>
      <c r="D833" s="4" t="s">
        <v>848</v>
      </c>
      <c r="E833" s="5" t="s">
        <v>1097</v>
      </c>
      <c r="F833" s="4" t="s">
        <v>17</v>
      </c>
      <c r="G833" s="4" t="s">
        <v>1999</v>
      </c>
      <c r="H833" s="4">
        <v>36</v>
      </c>
      <c r="I833" s="4">
        <v>21</v>
      </c>
      <c r="J833" s="4" t="s">
        <v>20</v>
      </c>
      <c r="K833" s="10">
        <v>95</v>
      </c>
      <c r="L833" s="6"/>
      <c r="M833" s="4" t="s">
        <v>2041</v>
      </c>
      <c r="N833" s="4">
        <v>20</v>
      </c>
      <c r="O833" s="7">
        <v>1900</v>
      </c>
    </row>
    <row r="834" spans="1:15" x14ac:dyDescent="0.25">
      <c r="A834" s="4" t="s">
        <v>14</v>
      </c>
      <c r="B834" s="4">
        <v>2829445</v>
      </c>
      <c r="C834" s="4">
        <v>834353</v>
      </c>
      <c r="D834" s="4" t="s">
        <v>533</v>
      </c>
      <c r="E834" s="5" t="s">
        <v>1008</v>
      </c>
      <c r="F834" s="4" t="s">
        <v>17</v>
      </c>
      <c r="G834" s="4" t="s">
        <v>468</v>
      </c>
      <c r="H834" s="4">
        <v>0</v>
      </c>
      <c r="I834" s="4">
        <v>21</v>
      </c>
      <c r="J834" s="4" t="s">
        <v>20</v>
      </c>
      <c r="K834" s="10">
        <v>110</v>
      </c>
      <c r="L834" s="4">
        <v>6110209900</v>
      </c>
      <c r="M834" s="4" t="s">
        <v>2071</v>
      </c>
      <c r="N834" s="4">
        <v>14</v>
      </c>
      <c r="O834" s="7">
        <v>1540</v>
      </c>
    </row>
    <row r="835" spans="1:15" x14ac:dyDescent="0.25">
      <c r="A835" s="4" t="s">
        <v>14</v>
      </c>
      <c r="B835" s="4">
        <v>2828432</v>
      </c>
      <c r="C835" s="4">
        <v>834134</v>
      </c>
      <c r="D835" s="4" t="s">
        <v>1050</v>
      </c>
      <c r="E835" s="5" t="s">
        <v>1240</v>
      </c>
      <c r="F835" s="4" t="s">
        <v>29</v>
      </c>
      <c r="G835" s="4" t="s">
        <v>1052</v>
      </c>
      <c r="H835" s="4">
        <v>34</v>
      </c>
      <c r="I835" s="4">
        <v>21</v>
      </c>
      <c r="J835" s="4" t="s">
        <v>20</v>
      </c>
      <c r="K835" s="10">
        <v>95</v>
      </c>
      <c r="L835" s="4">
        <v>6203423100</v>
      </c>
      <c r="M835" s="4" t="s">
        <v>2386</v>
      </c>
      <c r="N835" s="4">
        <v>15</v>
      </c>
      <c r="O835" s="7">
        <v>1425</v>
      </c>
    </row>
    <row r="836" spans="1:15" x14ac:dyDescent="0.25">
      <c r="A836" s="4" t="s">
        <v>14</v>
      </c>
      <c r="B836" s="4">
        <v>2828062</v>
      </c>
      <c r="C836" s="4">
        <v>834053</v>
      </c>
      <c r="D836" s="4" t="s">
        <v>1244</v>
      </c>
      <c r="E836" s="5" t="s">
        <v>2413</v>
      </c>
      <c r="F836" s="4" t="s">
        <v>17</v>
      </c>
      <c r="G836" s="4" t="s">
        <v>468</v>
      </c>
      <c r="H836" s="4">
        <v>2</v>
      </c>
      <c r="I836" s="4">
        <v>21</v>
      </c>
      <c r="J836" s="4" t="s">
        <v>20</v>
      </c>
      <c r="K836" s="10">
        <v>95</v>
      </c>
      <c r="L836" s="4">
        <v>6110209900</v>
      </c>
      <c r="M836" s="4" t="s">
        <v>2167</v>
      </c>
      <c r="N836" s="4">
        <v>2</v>
      </c>
      <c r="O836" s="7">
        <v>190</v>
      </c>
    </row>
    <row r="837" spans="1:15" x14ac:dyDescent="0.25">
      <c r="A837" s="4" t="s">
        <v>14</v>
      </c>
      <c r="B837" s="4">
        <v>2828093</v>
      </c>
      <c r="C837" s="4">
        <v>834061</v>
      </c>
      <c r="D837" s="4" t="s">
        <v>1228</v>
      </c>
      <c r="E837" s="5" t="s">
        <v>1229</v>
      </c>
      <c r="F837" s="4" t="s">
        <v>17</v>
      </c>
      <c r="G837" s="4" t="s">
        <v>1999</v>
      </c>
      <c r="H837" s="4">
        <v>41</v>
      </c>
      <c r="I837" s="4">
        <v>21</v>
      </c>
      <c r="J837" s="4" t="s">
        <v>20</v>
      </c>
      <c r="K837" s="10">
        <v>125</v>
      </c>
      <c r="L837" s="6"/>
      <c r="M837" s="4" t="s">
        <v>2033</v>
      </c>
      <c r="N837" s="4">
        <v>10</v>
      </c>
      <c r="O837" s="7">
        <v>1250</v>
      </c>
    </row>
    <row r="838" spans="1:15" x14ac:dyDescent="0.25">
      <c r="A838" s="4" t="s">
        <v>14</v>
      </c>
      <c r="B838" s="4">
        <v>2829311</v>
      </c>
      <c r="C838" s="4">
        <v>834329</v>
      </c>
      <c r="D838" s="4" t="s">
        <v>2186</v>
      </c>
      <c r="E838" s="5" t="s">
        <v>2414</v>
      </c>
      <c r="F838" s="4" t="s">
        <v>17</v>
      </c>
      <c r="G838" s="4" t="s">
        <v>468</v>
      </c>
      <c r="H838" s="4">
        <v>3</v>
      </c>
      <c r="I838" s="4">
        <v>21</v>
      </c>
      <c r="J838" s="4" t="s">
        <v>20</v>
      </c>
      <c r="K838" s="10">
        <v>110</v>
      </c>
      <c r="L838" s="4">
        <v>6110309900</v>
      </c>
      <c r="M838" s="4" t="s">
        <v>2188</v>
      </c>
      <c r="N838" s="4">
        <v>5</v>
      </c>
      <c r="O838" s="7">
        <v>550</v>
      </c>
    </row>
    <row r="839" spans="1:15" x14ac:dyDescent="0.25">
      <c r="A839" s="4" t="s">
        <v>14</v>
      </c>
      <c r="B839" s="4">
        <v>2829047</v>
      </c>
      <c r="C839" s="4">
        <v>834274</v>
      </c>
      <c r="D839" s="4" t="s">
        <v>65</v>
      </c>
      <c r="E839" s="5" t="s">
        <v>135</v>
      </c>
      <c r="F839" s="4" t="s">
        <v>29</v>
      </c>
      <c r="G839" s="4" t="s">
        <v>67</v>
      </c>
      <c r="H839" s="4">
        <v>6</v>
      </c>
      <c r="I839" s="4">
        <v>21</v>
      </c>
      <c r="J839" s="4" t="s">
        <v>20</v>
      </c>
      <c r="K839" s="10">
        <v>275</v>
      </c>
      <c r="L839" s="6"/>
      <c r="M839" s="4" t="s">
        <v>2042</v>
      </c>
      <c r="N839" s="4">
        <v>30</v>
      </c>
      <c r="O839" s="7">
        <v>8250</v>
      </c>
    </row>
    <row r="840" spans="1:15" x14ac:dyDescent="0.25">
      <c r="A840" s="4" t="s">
        <v>14</v>
      </c>
      <c r="B840" s="4">
        <v>2828162</v>
      </c>
      <c r="C840" s="4">
        <v>834074</v>
      </c>
      <c r="D840" s="4" t="s">
        <v>1042</v>
      </c>
      <c r="E840" s="5" t="s">
        <v>1484</v>
      </c>
      <c r="F840" s="4" t="s">
        <v>17</v>
      </c>
      <c r="G840" s="4" t="s">
        <v>468</v>
      </c>
      <c r="H840" s="4">
        <v>4</v>
      </c>
      <c r="I840" s="4">
        <v>21</v>
      </c>
      <c r="J840" s="4" t="s">
        <v>20</v>
      </c>
      <c r="K840" s="10">
        <v>95</v>
      </c>
      <c r="L840" s="4">
        <v>6110209900</v>
      </c>
      <c r="M840" s="4" t="s">
        <v>2044</v>
      </c>
      <c r="N840" s="4">
        <v>6</v>
      </c>
      <c r="O840" s="7">
        <v>570</v>
      </c>
    </row>
    <row r="841" spans="1:15" x14ac:dyDescent="0.25">
      <c r="A841" s="4" t="s">
        <v>14</v>
      </c>
      <c r="B841" s="4">
        <v>2828368</v>
      </c>
      <c r="C841" s="4">
        <v>834120</v>
      </c>
      <c r="D841" s="4" t="s">
        <v>148</v>
      </c>
      <c r="E841" s="5" t="s">
        <v>687</v>
      </c>
      <c r="F841" s="4" t="s">
        <v>17</v>
      </c>
      <c r="G841" s="4" t="s">
        <v>56</v>
      </c>
      <c r="H841" s="4">
        <v>5</v>
      </c>
      <c r="I841" s="4">
        <v>21</v>
      </c>
      <c r="J841" s="4" t="s">
        <v>20</v>
      </c>
      <c r="K841" s="10">
        <v>195</v>
      </c>
      <c r="L841" s="4">
        <v>6204430000</v>
      </c>
      <c r="M841" s="4" t="s">
        <v>2058</v>
      </c>
      <c r="N841" s="4">
        <v>15</v>
      </c>
      <c r="O841" s="7">
        <v>2925</v>
      </c>
    </row>
    <row r="842" spans="1:15" x14ac:dyDescent="0.25">
      <c r="A842" s="4" t="s">
        <v>14</v>
      </c>
      <c r="B842" s="4">
        <v>2829381</v>
      </c>
      <c r="C842" s="4">
        <v>834341</v>
      </c>
      <c r="D842" s="4" t="s">
        <v>425</v>
      </c>
      <c r="E842" s="5" t="s">
        <v>868</v>
      </c>
      <c r="F842" s="4" t="s">
        <v>17</v>
      </c>
      <c r="G842" s="4" t="s">
        <v>30</v>
      </c>
      <c r="H842" s="4">
        <v>5</v>
      </c>
      <c r="I842" s="4">
        <v>21</v>
      </c>
      <c r="J842" s="4" t="s">
        <v>20</v>
      </c>
      <c r="K842" s="10">
        <v>495</v>
      </c>
      <c r="L842" s="4">
        <v>6202200019</v>
      </c>
      <c r="M842" s="4" t="s">
        <v>2012</v>
      </c>
      <c r="N842" s="4">
        <v>5</v>
      </c>
      <c r="O842" s="7">
        <v>2475</v>
      </c>
    </row>
    <row r="843" spans="1:15" x14ac:dyDescent="0.25">
      <c r="A843" s="4" t="s">
        <v>14</v>
      </c>
      <c r="B843" s="4">
        <v>2828241</v>
      </c>
      <c r="C843" s="4">
        <v>834095</v>
      </c>
      <c r="D843" s="4" t="s">
        <v>228</v>
      </c>
      <c r="E843" s="5" t="s">
        <v>1103</v>
      </c>
      <c r="F843" s="4" t="s">
        <v>17</v>
      </c>
      <c r="G843" s="4" t="s">
        <v>56</v>
      </c>
      <c r="H843" s="4">
        <v>6</v>
      </c>
      <c r="I843" s="4">
        <v>21</v>
      </c>
      <c r="J843" s="4" t="s">
        <v>20</v>
      </c>
      <c r="K843" s="10">
        <v>159</v>
      </c>
      <c r="L843" s="4">
        <v>6204430000</v>
      </c>
      <c r="M843" s="4" t="s">
        <v>2083</v>
      </c>
      <c r="N843" s="4">
        <v>8</v>
      </c>
      <c r="O843" s="7">
        <v>1272</v>
      </c>
    </row>
    <row r="844" spans="1:15" x14ac:dyDescent="0.25">
      <c r="A844" s="4" t="s">
        <v>14</v>
      </c>
      <c r="B844" s="4">
        <v>2829050</v>
      </c>
      <c r="C844" s="4">
        <v>834275</v>
      </c>
      <c r="D844" s="4" t="s">
        <v>892</v>
      </c>
      <c r="E844" s="5" t="s">
        <v>893</v>
      </c>
      <c r="F844" s="4" t="s">
        <v>29</v>
      </c>
      <c r="G844" s="4" t="s">
        <v>468</v>
      </c>
      <c r="H844" s="4">
        <v>4</v>
      </c>
      <c r="I844" s="4">
        <v>21</v>
      </c>
      <c r="J844" s="4" t="s">
        <v>20</v>
      </c>
      <c r="K844" s="10">
        <v>119</v>
      </c>
      <c r="L844" s="4">
        <v>6110209100</v>
      </c>
      <c r="M844" s="4" t="s">
        <v>2044</v>
      </c>
      <c r="N844" s="4">
        <v>20</v>
      </c>
      <c r="O844" s="7">
        <v>2380</v>
      </c>
    </row>
    <row r="845" spans="1:15" x14ac:dyDescent="0.25">
      <c r="A845" s="4" t="s">
        <v>14</v>
      </c>
      <c r="B845" s="4">
        <v>2829411</v>
      </c>
      <c r="C845" s="4">
        <v>834346</v>
      </c>
      <c r="D845" s="4" t="s">
        <v>303</v>
      </c>
      <c r="E845" s="5" t="s">
        <v>627</v>
      </c>
      <c r="F845" s="4" t="s">
        <v>17</v>
      </c>
      <c r="G845" s="4" t="s">
        <v>30</v>
      </c>
      <c r="H845" s="4">
        <v>4</v>
      </c>
      <c r="I845" s="4">
        <v>21</v>
      </c>
      <c r="J845" s="4" t="s">
        <v>20</v>
      </c>
      <c r="K845" s="10">
        <v>375</v>
      </c>
      <c r="L845" s="6"/>
      <c r="M845" s="4" t="s">
        <v>2097</v>
      </c>
      <c r="N845" s="4">
        <v>8</v>
      </c>
      <c r="O845" s="7">
        <v>3000</v>
      </c>
    </row>
    <row r="846" spans="1:15" x14ac:dyDescent="0.25">
      <c r="A846" s="4" t="s">
        <v>14</v>
      </c>
      <c r="B846" s="4">
        <v>2829171</v>
      </c>
      <c r="C846" s="4">
        <v>834300</v>
      </c>
      <c r="D846" s="4" t="s">
        <v>566</v>
      </c>
      <c r="E846" s="5" t="s">
        <v>718</v>
      </c>
      <c r="F846" s="4" t="s">
        <v>29</v>
      </c>
      <c r="G846" s="4" t="s">
        <v>568</v>
      </c>
      <c r="H846" s="4">
        <v>5</v>
      </c>
      <c r="I846" s="4">
        <v>21</v>
      </c>
      <c r="J846" s="4" t="s">
        <v>20</v>
      </c>
      <c r="K846" s="10">
        <v>175</v>
      </c>
      <c r="L846" s="4">
        <v>6205200090</v>
      </c>
      <c r="M846" s="4" t="s">
        <v>2044</v>
      </c>
      <c r="N846" s="4">
        <v>15</v>
      </c>
      <c r="O846" s="7">
        <v>2625</v>
      </c>
    </row>
    <row r="847" spans="1:15" x14ac:dyDescent="0.25">
      <c r="A847" s="4" t="s">
        <v>14</v>
      </c>
      <c r="B847" s="4">
        <v>2828614</v>
      </c>
      <c r="C847" s="4">
        <v>834176</v>
      </c>
      <c r="D847" s="4" t="s">
        <v>2415</v>
      </c>
      <c r="E847" s="5" t="s">
        <v>2416</v>
      </c>
      <c r="F847" s="4" t="s">
        <v>29</v>
      </c>
      <c r="G847" s="4" t="s">
        <v>355</v>
      </c>
      <c r="H847" s="4" t="s">
        <v>348</v>
      </c>
      <c r="I847" s="4">
        <v>21</v>
      </c>
      <c r="J847" s="4" t="s">
        <v>20</v>
      </c>
      <c r="K847" s="10">
        <v>129</v>
      </c>
      <c r="L847" s="6"/>
      <c r="M847" s="4" t="s">
        <v>2083</v>
      </c>
      <c r="N847" s="4">
        <v>15</v>
      </c>
      <c r="O847" s="7">
        <v>1935</v>
      </c>
    </row>
    <row r="848" spans="1:15" x14ac:dyDescent="0.25">
      <c r="A848" s="4" t="s">
        <v>14</v>
      </c>
      <c r="B848" s="4">
        <v>2829302</v>
      </c>
      <c r="C848" s="4">
        <v>834327</v>
      </c>
      <c r="D848" s="4" t="s">
        <v>1266</v>
      </c>
      <c r="E848" s="5" t="s">
        <v>1267</v>
      </c>
      <c r="F848" s="4" t="s">
        <v>17</v>
      </c>
      <c r="G848" s="4" t="s">
        <v>468</v>
      </c>
      <c r="H848" s="4">
        <v>3</v>
      </c>
      <c r="I848" s="4">
        <v>21</v>
      </c>
      <c r="J848" s="4" t="s">
        <v>20</v>
      </c>
      <c r="K848" s="10">
        <v>110</v>
      </c>
      <c r="L848" s="4">
        <v>6110309900</v>
      </c>
      <c r="M848" s="4" t="s">
        <v>2237</v>
      </c>
      <c r="N848" s="4">
        <v>10</v>
      </c>
      <c r="O848" s="7">
        <v>1100</v>
      </c>
    </row>
    <row r="849" spans="1:15" x14ac:dyDescent="0.25">
      <c r="A849" s="4" t="s">
        <v>14</v>
      </c>
      <c r="B849" s="4">
        <v>2828306</v>
      </c>
      <c r="C849" s="4">
        <v>834108</v>
      </c>
      <c r="D849" s="4" t="s">
        <v>708</v>
      </c>
      <c r="E849" s="5" t="s">
        <v>709</v>
      </c>
      <c r="F849" s="4" t="s">
        <v>17</v>
      </c>
      <c r="G849" s="4" t="s">
        <v>56</v>
      </c>
      <c r="H849" s="4">
        <v>0</v>
      </c>
      <c r="I849" s="4">
        <v>20</v>
      </c>
      <c r="J849" s="4" t="s">
        <v>20</v>
      </c>
      <c r="K849" s="10">
        <v>269</v>
      </c>
      <c r="L849" s="6"/>
      <c r="M849" s="4" t="s">
        <v>2059</v>
      </c>
      <c r="N849" s="4">
        <v>10</v>
      </c>
      <c r="O849" s="7">
        <v>2690</v>
      </c>
    </row>
    <row r="850" spans="1:15" x14ac:dyDescent="0.25">
      <c r="A850" s="4" t="s">
        <v>14</v>
      </c>
      <c r="B850" s="4">
        <v>2828287</v>
      </c>
      <c r="C850" s="4">
        <v>834105</v>
      </c>
      <c r="D850" s="4" t="s">
        <v>154</v>
      </c>
      <c r="E850" s="5" t="s">
        <v>521</v>
      </c>
      <c r="F850" s="4" t="s">
        <v>17</v>
      </c>
      <c r="G850" s="4" t="s">
        <v>30</v>
      </c>
      <c r="H850" s="4">
        <v>1</v>
      </c>
      <c r="I850" s="4">
        <v>21</v>
      </c>
      <c r="J850" s="4" t="s">
        <v>20</v>
      </c>
      <c r="K850" s="10">
        <v>250</v>
      </c>
      <c r="L850" s="4">
        <v>6202401091</v>
      </c>
      <c r="M850" s="4" t="s">
        <v>2198</v>
      </c>
      <c r="N850" s="4">
        <v>15</v>
      </c>
      <c r="O850" s="7">
        <v>3750</v>
      </c>
    </row>
    <row r="851" spans="1:15" x14ac:dyDescent="0.25">
      <c r="A851" s="4" t="s">
        <v>14</v>
      </c>
      <c r="B851" s="4">
        <v>2828513</v>
      </c>
      <c r="C851" s="4">
        <v>834150</v>
      </c>
      <c r="D851" s="4" t="s">
        <v>26</v>
      </c>
      <c r="E851" s="5" t="s">
        <v>44</v>
      </c>
      <c r="F851" s="4" t="s">
        <v>29</v>
      </c>
      <c r="G851" s="4" t="s">
        <v>30</v>
      </c>
      <c r="H851" s="4">
        <v>5</v>
      </c>
      <c r="I851" s="4">
        <v>21</v>
      </c>
      <c r="J851" s="4" t="s">
        <v>20</v>
      </c>
      <c r="K851" s="10">
        <v>325</v>
      </c>
      <c r="L851" s="4">
        <v>6201200019</v>
      </c>
      <c r="M851" s="4" t="s">
        <v>2008</v>
      </c>
      <c r="N851" s="4">
        <v>40</v>
      </c>
      <c r="O851" s="7">
        <v>13000</v>
      </c>
    </row>
    <row r="852" spans="1:15" x14ac:dyDescent="0.25">
      <c r="A852" s="4" t="s">
        <v>14</v>
      </c>
      <c r="B852" s="4">
        <v>2829110</v>
      </c>
      <c r="C852" s="4">
        <v>834286</v>
      </c>
      <c r="D852" s="4" t="s">
        <v>1169</v>
      </c>
      <c r="E852" s="5" t="s">
        <v>1170</v>
      </c>
      <c r="F852" s="4" t="s">
        <v>29</v>
      </c>
      <c r="G852" s="4" t="s">
        <v>1999</v>
      </c>
      <c r="H852" s="4">
        <v>41</v>
      </c>
      <c r="I852" s="4">
        <v>21</v>
      </c>
      <c r="J852" s="4" t="s">
        <v>20</v>
      </c>
      <c r="K852" s="10">
        <v>120</v>
      </c>
      <c r="L852" s="6"/>
      <c r="M852" s="4" t="s">
        <v>2081</v>
      </c>
      <c r="N852" s="4">
        <v>9</v>
      </c>
      <c r="O852" s="7">
        <v>1080</v>
      </c>
    </row>
    <row r="853" spans="1:15" x14ac:dyDescent="0.25">
      <c r="A853" s="4" t="s">
        <v>14</v>
      </c>
      <c r="B853" s="4">
        <v>2828937</v>
      </c>
      <c r="C853" s="4">
        <v>834255</v>
      </c>
      <c r="D853" s="4" t="s">
        <v>1306</v>
      </c>
      <c r="E853" s="5" t="s">
        <v>1925</v>
      </c>
      <c r="F853" s="4" t="s">
        <v>29</v>
      </c>
      <c r="G853" s="4" t="s">
        <v>568</v>
      </c>
      <c r="H853" s="4">
        <v>7</v>
      </c>
      <c r="I853" s="4">
        <v>21</v>
      </c>
      <c r="J853" s="4" t="s">
        <v>20</v>
      </c>
      <c r="K853" s="10">
        <v>99</v>
      </c>
      <c r="L853" s="6"/>
      <c r="M853" s="4" t="s">
        <v>2014</v>
      </c>
      <c r="N853" s="4">
        <v>3</v>
      </c>
      <c r="O853" s="7">
        <v>297</v>
      </c>
    </row>
    <row r="854" spans="1:15" x14ac:dyDescent="0.25">
      <c r="A854" s="4" t="s">
        <v>14</v>
      </c>
      <c r="B854" s="4">
        <v>2827921</v>
      </c>
      <c r="C854" s="4">
        <v>834023</v>
      </c>
      <c r="D854" s="4" t="s">
        <v>341</v>
      </c>
      <c r="E854" s="5" t="s">
        <v>397</v>
      </c>
      <c r="F854" s="4" t="s">
        <v>17</v>
      </c>
      <c r="G854" s="4" t="s">
        <v>95</v>
      </c>
      <c r="H854" s="4">
        <v>2</v>
      </c>
      <c r="I854" s="4">
        <v>21</v>
      </c>
      <c r="J854" s="4" t="s">
        <v>20</v>
      </c>
      <c r="K854" s="10">
        <v>350</v>
      </c>
      <c r="L854" s="6"/>
      <c r="M854" s="4" t="s">
        <v>2043</v>
      </c>
      <c r="N854" s="4">
        <v>15</v>
      </c>
      <c r="O854" s="7">
        <v>5250</v>
      </c>
    </row>
    <row r="855" spans="1:15" x14ac:dyDescent="0.25">
      <c r="A855" s="4" t="s">
        <v>14</v>
      </c>
      <c r="B855" s="4">
        <v>2828016</v>
      </c>
      <c r="C855" s="4">
        <v>834043</v>
      </c>
      <c r="D855" s="4" t="s">
        <v>353</v>
      </c>
      <c r="E855" s="5" t="s">
        <v>354</v>
      </c>
      <c r="F855" s="4" t="s">
        <v>17</v>
      </c>
      <c r="G855" s="4" t="s">
        <v>355</v>
      </c>
      <c r="H855" s="4" t="s">
        <v>348</v>
      </c>
      <c r="I855" s="4">
        <v>21</v>
      </c>
      <c r="J855" s="4" t="s">
        <v>20</v>
      </c>
      <c r="K855" s="10">
        <v>175</v>
      </c>
      <c r="L855" s="6"/>
      <c r="M855" s="4" t="s">
        <v>2134</v>
      </c>
      <c r="N855" s="4">
        <v>40</v>
      </c>
      <c r="O855" s="7">
        <v>7000</v>
      </c>
    </row>
    <row r="856" spans="1:15" x14ac:dyDescent="0.25">
      <c r="A856" s="4" t="s">
        <v>14</v>
      </c>
      <c r="B856" s="4">
        <v>2828285</v>
      </c>
      <c r="C856" s="4">
        <v>834105</v>
      </c>
      <c r="D856" s="4" t="s">
        <v>154</v>
      </c>
      <c r="E856" s="5" t="s">
        <v>1442</v>
      </c>
      <c r="F856" s="4" t="s">
        <v>17</v>
      </c>
      <c r="G856" s="4" t="s">
        <v>30</v>
      </c>
      <c r="H856" s="4">
        <v>0</v>
      </c>
      <c r="I856" s="4">
        <v>21</v>
      </c>
      <c r="J856" s="4" t="s">
        <v>20</v>
      </c>
      <c r="K856" s="10">
        <v>250</v>
      </c>
      <c r="L856" s="4">
        <v>6202401091</v>
      </c>
      <c r="M856" s="4" t="s">
        <v>2198</v>
      </c>
      <c r="N856" s="4">
        <v>2</v>
      </c>
      <c r="O856" s="7">
        <v>500</v>
      </c>
    </row>
    <row r="857" spans="1:15" x14ac:dyDescent="0.25">
      <c r="A857" s="4" t="s">
        <v>14</v>
      </c>
      <c r="B857" s="4">
        <v>2827927</v>
      </c>
      <c r="C857" s="4">
        <v>834024</v>
      </c>
      <c r="D857" s="4" t="s">
        <v>93</v>
      </c>
      <c r="E857" s="5" t="s">
        <v>653</v>
      </c>
      <c r="F857" s="4" t="s">
        <v>17</v>
      </c>
      <c r="G857" s="4" t="s">
        <v>95</v>
      </c>
      <c r="H857" s="4">
        <v>5</v>
      </c>
      <c r="I857" s="4">
        <v>21</v>
      </c>
      <c r="J857" s="4" t="s">
        <v>20</v>
      </c>
      <c r="K857" s="10">
        <v>225</v>
      </c>
      <c r="L857" s="4">
        <v>6211429000</v>
      </c>
      <c r="M857" s="4" t="s">
        <v>2057</v>
      </c>
      <c r="N857" s="4">
        <v>14</v>
      </c>
      <c r="O857" s="7">
        <v>3150</v>
      </c>
    </row>
    <row r="858" spans="1:15" x14ac:dyDescent="0.25">
      <c r="A858" s="4" t="s">
        <v>14</v>
      </c>
      <c r="B858" s="4">
        <v>2828939</v>
      </c>
      <c r="C858" s="4">
        <v>834256</v>
      </c>
      <c r="D858" s="4" t="s">
        <v>1728</v>
      </c>
      <c r="E858" s="5" t="s">
        <v>1838</v>
      </c>
      <c r="F858" s="4" t="s">
        <v>29</v>
      </c>
      <c r="G858" s="4" t="s">
        <v>568</v>
      </c>
      <c r="H858" s="4">
        <v>3</v>
      </c>
      <c r="I858" s="4">
        <v>21</v>
      </c>
      <c r="J858" s="4" t="s">
        <v>20</v>
      </c>
      <c r="K858" s="10">
        <v>85</v>
      </c>
      <c r="L858" s="4">
        <v>6205200090</v>
      </c>
      <c r="M858" s="4" t="s">
        <v>2016</v>
      </c>
      <c r="N858" s="4">
        <v>6</v>
      </c>
      <c r="O858" s="7">
        <v>510</v>
      </c>
    </row>
    <row r="859" spans="1:15" x14ac:dyDescent="0.25">
      <c r="A859" s="4" t="s">
        <v>14</v>
      </c>
      <c r="B859" s="4">
        <v>2828209</v>
      </c>
      <c r="C859" s="4">
        <v>834089</v>
      </c>
      <c r="D859" s="4" t="s">
        <v>273</v>
      </c>
      <c r="E859" s="5" t="s">
        <v>274</v>
      </c>
      <c r="F859" s="4" t="s">
        <v>17</v>
      </c>
      <c r="G859" s="4" t="s">
        <v>56</v>
      </c>
      <c r="H859" s="4">
        <v>4</v>
      </c>
      <c r="I859" s="4">
        <v>21</v>
      </c>
      <c r="J859" s="4" t="s">
        <v>20</v>
      </c>
      <c r="K859" s="10">
        <v>179</v>
      </c>
      <c r="L859" s="4">
        <v>6204430000</v>
      </c>
      <c r="M859" s="4" t="s">
        <v>2308</v>
      </c>
      <c r="N859" s="4">
        <v>38</v>
      </c>
      <c r="O859" s="7">
        <v>6802</v>
      </c>
    </row>
    <row r="860" spans="1:15" x14ac:dyDescent="0.25">
      <c r="A860" s="4" t="s">
        <v>14</v>
      </c>
      <c r="B860" s="4">
        <v>2829417</v>
      </c>
      <c r="C860" s="4">
        <v>834347</v>
      </c>
      <c r="D860" s="4" t="s">
        <v>299</v>
      </c>
      <c r="E860" s="5" t="s">
        <v>808</v>
      </c>
      <c r="F860" s="4" t="s">
        <v>17</v>
      </c>
      <c r="G860" s="4" t="s">
        <v>30</v>
      </c>
      <c r="H860" s="4">
        <v>1</v>
      </c>
      <c r="I860" s="4">
        <v>21</v>
      </c>
      <c r="J860" s="4" t="s">
        <v>20</v>
      </c>
      <c r="K860" s="10">
        <v>375</v>
      </c>
      <c r="L860" s="4">
        <v>6204310000</v>
      </c>
      <c r="M860" s="4" t="s">
        <v>2037</v>
      </c>
      <c r="N860" s="4">
        <v>6</v>
      </c>
      <c r="O860" s="7">
        <v>2250</v>
      </c>
    </row>
    <row r="861" spans="1:15" x14ac:dyDescent="0.25">
      <c r="A861" s="4" t="s">
        <v>14</v>
      </c>
      <c r="B861" s="4">
        <v>2828256</v>
      </c>
      <c r="C861" s="4">
        <v>834098</v>
      </c>
      <c r="D861" s="4" t="s">
        <v>204</v>
      </c>
      <c r="E861" s="5" t="s">
        <v>2417</v>
      </c>
      <c r="F861" s="4" t="s">
        <v>17</v>
      </c>
      <c r="G861" s="4" t="s">
        <v>30</v>
      </c>
      <c r="H861" s="4">
        <v>2</v>
      </c>
      <c r="I861" s="4">
        <v>21</v>
      </c>
      <c r="J861" s="4" t="s">
        <v>20</v>
      </c>
      <c r="K861" s="10">
        <v>239</v>
      </c>
      <c r="L861" s="6"/>
      <c r="M861" s="4" t="s">
        <v>2053</v>
      </c>
      <c r="N861" s="4">
        <v>15</v>
      </c>
      <c r="O861" s="7">
        <v>3585</v>
      </c>
    </row>
    <row r="862" spans="1:15" x14ac:dyDescent="0.25">
      <c r="A862" s="4" t="s">
        <v>14</v>
      </c>
      <c r="B862" s="4">
        <v>2829249</v>
      </c>
      <c r="C862" s="4">
        <v>834316</v>
      </c>
      <c r="D862" s="4" t="s">
        <v>581</v>
      </c>
      <c r="E862" s="5" t="s">
        <v>860</v>
      </c>
      <c r="F862" s="4" t="s">
        <v>17</v>
      </c>
      <c r="G862" s="4" t="s">
        <v>468</v>
      </c>
      <c r="H862" s="4">
        <v>1</v>
      </c>
      <c r="I862" s="4">
        <v>21</v>
      </c>
      <c r="J862" s="4" t="s">
        <v>20</v>
      </c>
      <c r="K862" s="10">
        <v>125</v>
      </c>
      <c r="L862" s="4">
        <v>6110119000</v>
      </c>
      <c r="M862" s="4" t="s">
        <v>2145</v>
      </c>
      <c r="N862" s="4">
        <v>28</v>
      </c>
      <c r="O862" s="7">
        <v>3500</v>
      </c>
    </row>
    <row r="863" spans="1:15" x14ac:dyDescent="0.25">
      <c r="A863" s="4" t="s">
        <v>14</v>
      </c>
      <c r="B863" s="4">
        <v>2828125</v>
      </c>
      <c r="C863" s="4">
        <v>834068</v>
      </c>
      <c r="D863" s="4" t="s">
        <v>912</v>
      </c>
      <c r="E863" s="5" t="s">
        <v>1055</v>
      </c>
      <c r="F863" s="4" t="s">
        <v>17</v>
      </c>
      <c r="G863" s="4" t="s">
        <v>1999</v>
      </c>
      <c r="H863" s="4">
        <v>37</v>
      </c>
      <c r="I863" s="4">
        <v>21</v>
      </c>
      <c r="J863" s="4" t="s">
        <v>20</v>
      </c>
      <c r="K863" s="10">
        <v>110</v>
      </c>
      <c r="L863" s="6"/>
      <c r="M863" s="4" t="s">
        <v>2041</v>
      </c>
      <c r="N863" s="4">
        <v>29</v>
      </c>
      <c r="O863" s="7">
        <v>3190</v>
      </c>
    </row>
    <row r="864" spans="1:15" x14ac:dyDescent="0.25">
      <c r="A864" s="4" t="s">
        <v>14</v>
      </c>
      <c r="B864" s="4">
        <v>2828578</v>
      </c>
      <c r="C864" s="4">
        <v>834163</v>
      </c>
      <c r="D864" s="4" t="s">
        <v>255</v>
      </c>
      <c r="E864" s="5" t="s">
        <v>671</v>
      </c>
      <c r="F864" s="4" t="s">
        <v>29</v>
      </c>
      <c r="G864" s="4" t="s">
        <v>67</v>
      </c>
      <c r="H864" s="4">
        <v>38</v>
      </c>
      <c r="I864" s="4">
        <v>21</v>
      </c>
      <c r="J864" s="4" t="s">
        <v>20</v>
      </c>
      <c r="K864" s="10">
        <v>150</v>
      </c>
      <c r="L864" s="6"/>
      <c r="M864" s="4" t="s">
        <v>2007</v>
      </c>
      <c r="N864" s="4">
        <v>20</v>
      </c>
      <c r="O864" s="7">
        <v>3000</v>
      </c>
    </row>
    <row r="865" spans="1:15" x14ac:dyDescent="0.25">
      <c r="A865" s="4" t="s">
        <v>14</v>
      </c>
      <c r="B865" s="4">
        <v>2828952</v>
      </c>
      <c r="C865" s="4">
        <v>834258</v>
      </c>
      <c r="D865" s="4" t="s">
        <v>1414</v>
      </c>
      <c r="E865" s="5" t="s">
        <v>1415</v>
      </c>
      <c r="F865" s="4" t="s">
        <v>29</v>
      </c>
      <c r="G865" s="4" t="s">
        <v>1999</v>
      </c>
      <c r="H865" s="4">
        <v>46</v>
      </c>
      <c r="I865" s="4">
        <v>21</v>
      </c>
      <c r="J865" s="4" t="s">
        <v>20</v>
      </c>
      <c r="K865" s="10">
        <v>175</v>
      </c>
      <c r="L865" s="6"/>
      <c r="M865" s="4" t="s">
        <v>2274</v>
      </c>
      <c r="N865" s="4">
        <v>7</v>
      </c>
      <c r="O865" s="7">
        <v>1225</v>
      </c>
    </row>
    <row r="866" spans="1:15" x14ac:dyDescent="0.25">
      <c r="A866" s="4" t="s">
        <v>14</v>
      </c>
      <c r="B866" s="4">
        <v>2829178</v>
      </c>
      <c r="C866" s="4">
        <v>834301</v>
      </c>
      <c r="D866" s="4" t="s">
        <v>1598</v>
      </c>
      <c r="E866" s="5" t="s">
        <v>2418</v>
      </c>
      <c r="F866" s="4" t="s">
        <v>29</v>
      </c>
      <c r="G866" s="4" t="s">
        <v>1999</v>
      </c>
      <c r="H866" s="4">
        <v>41</v>
      </c>
      <c r="I866" s="4">
        <v>21</v>
      </c>
      <c r="J866" s="4" t="s">
        <v>20</v>
      </c>
      <c r="K866" s="10">
        <v>120</v>
      </c>
      <c r="L866" s="6"/>
      <c r="M866" s="4" t="s">
        <v>2123</v>
      </c>
      <c r="N866" s="4">
        <v>1</v>
      </c>
      <c r="O866" s="7">
        <v>120</v>
      </c>
    </row>
    <row r="867" spans="1:15" x14ac:dyDescent="0.25">
      <c r="A867" s="4" t="s">
        <v>14</v>
      </c>
      <c r="B867" s="4">
        <v>2828895</v>
      </c>
      <c r="C867" s="4">
        <v>834247</v>
      </c>
      <c r="D867" s="4" t="s">
        <v>1636</v>
      </c>
      <c r="E867" s="5" t="s">
        <v>1637</v>
      </c>
      <c r="F867" s="4" t="s">
        <v>29</v>
      </c>
      <c r="G867" s="4" t="s">
        <v>568</v>
      </c>
      <c r="H867" s="4">
        <v>2</v>
      </c>
      <c r="I867" s="4">
        <v>21</v>
      </c>
      <c r="J867" s="4" t="s">
        <v>294</v>
      </c>
      <c r="K867" s="10">
        <v>85</v>
      </c>
      <c r="L867" s="4">
        <v>6205200090</v>
      </c>
      <c r="M867" s="4" t="s">
        <v>2044</v>
      </c>
      <c r="N867" s="4">
        <v>4</v>
      </c>
      <c r="O867" s="7">
        <v>340</v>
      </c>
    </row>
    <row r="868" spans="1:15" x14ac:dyDescent="0.25">
      <c r="A868" s="4" t="s">
        <v>14</v>
      </c>
      <c r="B868" s="4">
        <v>2828329</v>
      </c>
      <c r="C868" s="4">
        <v>834112</v>
      </c>
      <c r="D868" s="4" t="s">
        <v>194</v>
      </c>
      <c r="E868" s="5" t="s">
        <v>763</v>
      </c>
      <c r="F868" s="4" t="s">
        <v>17</v>
      </c>
      <c r="G868" s="4" t="s">
        <v>56</v>
      </c>
      <c r="H868" s="4">
        <v>3</v>
      </c>
      <c r="I868" s="4">
        <v>21</v>
      </c>
      <c r="J868" s="4" t="s">
        <v>20</v>
      </c>
      <c r="K868" s="10">
        <v>175</v>
      </c>
      <c r="L868" s="4">
        <v>6204440090</v>
      </c>
      <c r="M868" s="4" t="s">
        <v>2039</v>
      </c>
      <c r="N868" s="4">
        <v>15</v>
      </c>
      <c r="O868" s="7">
        <v>2625</v>
      </c>
    </row>
    <row r="869" spans="1:15" x14ac:dyDescent="0.25">
      <c r="A869" s="4" t="s">
        <v>14</v>
      </c>
      <c r="B869" s="4">
        <v>2828792</v>
      </c>
      <c r="C869" s="4">
        <v>834221</v>
      </c>
      <c r="D869" s="4" t="s">
        <v>1071</v>
      </c>
      <c r="E869" s="5" t="s">
        <v>1072</v>
      </c>
      <c r="F869" s="4" t="s">
        <v>17</v>
      </c>
      <c r="G869" s="4" t="s">
        <v>1999</v>
      </c>
      <c r="H869" s="4">
        <v>36</v>
      </c>
      <c r="I869" s="4">
        <v>21</v>
      </c>
      <c r="J869" s="4" t="s">
        <v>20</v>
      </c>
      <c r="K869" s="10">
        <v>95</v>
      </c>
      <c r="L869" s="6"/>
      <c r="M869" s="4" t="s">
        <v>2115</v>
      </c>
      <c r="N869" s="4">
        <v>15</v>
      </c>
      <c r="O869" s="7">
        <v>1425</v>
      </c>
    </row>
    <row r="870" spans="1:15" x14ac:dyDescent="0.25">
      <c r="A870" s="4" t="s">
        <v>14</v>
      </c>
      <c r="B870" s="4">
        <v>2828602</v>
      </c>
      <c r="C870" s="4">
        <v>834168</v>
      </c>
      <c r="D870" s="4" t="s">
        <v>679</v>
      </c>
      <c r="E870" s="5" t="s">
        <v>1024</v>
      </c>
      <c r="F870" s="4" t="s">
        <v>29</v>
      </c>
      <c r="G870" s="4" t="s">
        <v>67</v>
      </c>
      <c r="H870" s="4">
        <v>30</v>
      </c>
      <c r="I870" s="4">
        <v>21</v>
      </c>
      <c r="J870" s="4" t="s">
        <v>294</v>
      </c>
      <c r="K870" s="10">
        <v>125</v>
      </c>
      <c r="L870" s="6"/>
      <c r="M870" s="4" t="s">
        <v>2275</v>
      </c>
      <c r="N870" s="4">
        <v>15</v>
      </c>
      <c r="O870" s="7">
        <v>1875</v>
      </c>
    </row>
    <row r="871" spans="1:15" x14ac:dyDescent="0.25">
      <c r="A871" s="4" t="s">
        <v>14</v>
      </c>
      <c r="B871" s="4">
        <v>2828270</v>
      </c>
      <c r="C871" s="4">
        <v>834102</v>
      </c>
      <c r="D871" s="4" t="s">
        <v>641</v>
      </c>
      <c r="E871" s="5" t="s">
        <v>1163</v>
      </c>
      <c r="F871" s="4" t="s">
        <v>17</v>
      </c>
      <c r="G871" s="4" t="s">
        <v>56</v>
      </c>
      <c r="H871" s="4">
        <v>4</v>
      </c>
      <c r="I871" s="4">
        <v>21</v>
      </c>
      <c r="J871" s="4" t="s">
        <v>20</v>
      </c>
      <c r="K871" s="10">
        <v>195</v>
      </c>
      <c r="L871" s="4">
        <v>6204420090</v>
      </c>
      <c r="M871" s="4" t="s">
        <v>2055</v>
      </c>
      <c r="N871" s="4">
        <v>9</v>
      </c>
      <c r="O871" s="7">
        <v>1755</v>
      </c>
    </row>
    <row r="872" spans="1:15" x14ac:dyDescent="0.25">
      <c r="A872" s="4" t="s">
        <v>14</v>
      </c>
      <c r="B872" s="4">
        <v>2828083</v>
      </c>
      <c r="C872" s="4">
        <v>834059</v>
      </c>
      <c r="D872" s="4" t="s">
        <v>2419</v>
      </c>
      <c r="E872" s="5" t="s">
        <v>2420</v>
      </c>
      <c r="F872" s="4" t="s">
        <v>17</v>
      </c>
      <c r="G872" s="4" t="s">
        <v>347</v>
      </c>
      <c r="H872" s="4" t="s">
        <v>348</v>
      </c>
      <c r="I872" s="4">
        <v>21</v>
      </c>
      <c r="J872" s="4" t="s">
        <v>20</v>
      </c>
      <c r="K872" s="10">
        <v>160</v>
      </c>
      <c r="L872" s="6"/>
      <c r="M872" s="4" t="s">
        <v>2421</v>
      </c>
      <c r="N872" s="4">
        <v>7</v>
      </c>
      <c r="O872" s="7">
        <v>1120</v>
      </c>
    </row>
    <row r="873" spans="1:15" x14ac:dyDescent="0.25">
      <c r="A873" s="4" t="s">
        <v>14</v>
      </c>
      <c r="B873" s="4">
        <v>2829093</v>
      </c>
      <c r="C873" s="4">
        <v>834283</v>
      </c>
      <c r="D873" s="4" t="s">
        <v>1314</v>
      </c>
      <c r="E873" s="5" t="s">
        <v>1315</v>
      </c>
      <c r="F873" s="4" t="s">
        <v>29</v>
      </c>
      <c r="G873" s="4" t="s">
        <v>1999</v>
      </c>
      <c r="H873" s="4">
        <v>43</v>
      </c>
      <c r="I873" s="4">
        <v>21</v>
      </c>
      <c r="J873" s="4" t="s">
        <v>20</v>
      </c>
      <c r="K873" s="10">
        <v>135</v>
      </c>
      <c r="L873" s="6"/>
      <c r="M873" s="4" t="s">
        <v>2390</v>
      </c>
      <c r="N873" s="4">
        <v>8</v>
      </c>
      <c r="O873" s="7">
        <v>1080</v>
      </c>
    </row>
    <row r="874" spans="1:15" x14ac:dyDescent="0.25">
      <c r="A874" s="4" t="s">
        <v>14</v>
      </c>
      <c r="B874" s="4">
        <v>2829055</v>
      </c>
      <c r="C874" s="4">
        <v>834275</v>
      </c>
      <c r="D874" s="4" t="s">
        <v>892</v>
      </c>
      <c r="E874" s="5" t="s">
        <v>1608</v>
      </c>
      <c r="F874" s="4" t="s">
        <v>29</v>
      </c>
      <c r="G874" s="4" t="s">
        <v>468</v>
      </c>
      <c r="H874" s="4">
        <v>2</v>
      </c>
      <c r="I874" s="4">
        <v>21</v>
      </c>
      <c r="J874" s="4" t="s">
        <v>20</v>
      </c>
      <c r="K874" s="10">
        <v>119</v>
      </c>
      <c r="L874" s="4">
        <v>6110209100</v>
      </c>
      <c r="M874" s="4" t="s">
        <v>2044</v>
      </c>
      <c r="N874" s="4">
        <v>4</v>
      </c>
      <c r="O874" s="7">
        <v>476</v>
      </c>
    </row>
    <row r="875" spans="1:15" x14ac:dyDescent="0.25">
      <c r="A875" s="4" t="s">
        <v>14</v>
      </c>
      <c r="B875" s="4">
        <v>2829325</v>
      </c>
      <c r="C875" s="4">
        <v>834332</v>
      </c>
      <c r="D875" s="4" t="s">
        <v>667</v>
      </c>
      <c r="E875" s="5" t="s">
        <v>2422</v>
      </c>
      <c r="F875" s="4" t="s">
        <v>17</v>
      </c>
      <c r="G875" s="4" t="s">
        <v>468</v>
      </c>
      <c r="H875" s="4">
        <v>5</v>
      </c>
      <c r="I875" s="4">
        <v>21</v>
      </c>
      <c r="J875" s="4" t="s">
        <v>20</v>
      </c>
      <c r="K875" s="10">
        <v>110</v>
      </c>
      <c r="L875" s="4">
        <v>6110209900</v>
      </c>
      <c r="M875" s="4" t="s">
        <v>2090</v>
      </c>
      <c r="N875" s="4">
        <v>3</v>
      </c>
      <c r="O875" s="7">
        <v>330</v>
      </c>
    </row>
    <row r="876" spans="1:15" x14ac:dyDescent="0.25">
      <c r="A876" s="4" t="s">
        <v>14</v>
      </c>
      <c r="B876" s="4">
        <v>2828462</v>
      </c>
      <c r="C876" s="4">
        <v>834140</v>
      </c>
      <c r="D876" s="4" t="s">
        <v>116</v>
      </c>
      <c r="E876" s="5" t="s">
        <v>122</v>
      </c>
      <c r="F876" s="4" t="s">
        <v>29</v>
      </c>
      <c r="G876" s="4" t="s">
        <v>30</v>
      </c>
      <c r="H876" s="4">
        <v>5</v>
      </c>
      <c r="I876" s="4">
        <v>21</v>
      </c>
      <c r="J876" s="4" t="s">
        <v>20</v>
      </c>
      <c r="K876" s="10">
        <v>225</v>
      </c>
      <c r="L876" s="6"/>
      <c r="M876" s="4" t="s">
        <v>2022</v>
      </c>
      <c r="N876" s="4">
        <v>39</v>
      </c>
      <c r="O876" s="7">
        <v>8775</v>
      </c>
    </row>
    <row r="877" spans="1:15" x14ac:dyDescent="0.25">
      <c r="A877" s="4" t="s">
        <v>14</v>
      </c>
      <c r="B877" s="4">
        <v>2829390</v>
      </c>
      <c r="C877" s="4">
        <v>834343</v>
      </c>
      <c r="D877" s="4" t="s">
        <v>552</v>
      </c>
      <c r="E877" s="5" t="s">
        <v>647</v>
      </c>
      <c r="F877" s="4" t="s">
        <v>17</v>
      </c>
      <c r="G877" s="4" t="s">
        <v>30</v>
      </c>
      <c r="H877" s="4">
        <v>2</v>
      </c>
      <c r="I877" s="4">
        <v>21</v>
      </c>
      <c r="J877" s="4" t="s">
        <v>20</v>
      </c>
      <c r="K877" s="10">
        <v>225</v>
      </c>
      <c r="L877" s="6"/>
      <c r="M877" s="4" t="s">
        <v>2180</v>
      </c>
      <c r="N877" s="4">
        <v>15</v>
      </c>
      <c r="O877" s="7">
        <v>3375</v>
      </c>
    </row>
    <row r="878" spans="1:15" x14ac:dyDescent="0.25">
      <c r="A878" s="4" t="s">
        <v>14</v>
      </c>
      <c r="B878" s="4">
        <v>2829155</v>
      </c>
      <c r="C878" s="4">
        <v>834295</v>
      </c>
      <c r="D878" s="4" t="s">
        <v>1691</v>
      </c>
      <c r="E878" s="5" t="s">
        <v>2423</v>
      </c>
      <c r="F878" s="4" t="s">
        <v>29</v>
      </c>
      <c r="G878" s="4" t="s">
        <v>1999</v>
      </c>
      <c r="H878" s="4">
        <v>43</v>
      </c>
      <c r="I878" s="4">
        <v>21</v>
      </c>
      <c r="J878" s="4" t="s">
        <v>20</v>
      </c>
      <c r="K878" s="10">
        <v>295</v>
      </c>
      <c r="L878" s="6"/>
      <c r="M878" s="4" t="s">
        <v>2101</v>
      </c>
      <c r="N878" s="4">
        <v>4</v>
      </c>
      <c r="O878" s="7">
        <v>1180</v>
      </c>
    </row>
    <row r="879" spans="1:15" x14ac:dyDescent="0.25">
      <c r="A879" s="4" t="s">
        <v>14</v>
      </c>
      <c r="B879" s="4">
        <v>2829018</v>
      </c>
      <c r="C879" s="4">
        <v>834269</v>
      </c>
      <c r="D879" s="4" t="s">
        <v>1290</v>
      </c>
      <c r="E879" s="5" t="s">
        <v>2424</v>
      </c>
      <c r="F879" s="4" t="s">
        <v>29</v>
      </c>
      <c r="G879" s="4" t="s">
        <v>568</v>
      </c>
      <c r="H879" s="4">
        <v>7</v>
      </c>
      <c r="I879" s="4">
        <v>21</v>
      </c>
      <c r="J879" s="4" t="s">
        <v>20</v>
      </c>
      <c r="K879" s="10">
        <v>89</v>
      </c>
      <c r="L879" s="4">
        <v>6205200090</v>
      </c>
      <c r="M879" s="4" t="s">
        <v>2029</v>
      </c>
      <c r="N879" s="4">
        <v>2</v>
      </c>
      <c r="O879" s="7">
        <v>178</v>
      </c>
    </row>
    <row r="880" spans="1:15" x14ac:dyDescent="0.25">
      <c r="A880" s="4" t="s">
        <v>14</v>
      </c>
      <c r="B880" s="4">
        <v>2829351</v>
      </c>
      <c r="C880" s="4">
        <v>834336</v>
      </c>
      <c r="D880" s="4" t="s">
        <v>523</v>
      </c>
      <c r="E880" s="5" t="s">
        <v>931</v>
      </c>
      <c r="F880" s="4" t="s">
        <v>17</v>
      </c>
      <c r="G880" s="4" t="s">
        <v>18</v>
      </c>
      <c r="H880" s="4">
        <v>6</v>
      </c>
      <c r="I880" s="4">
        <v>21</v>
      </c>
      <c r="J880" s="4" t="s">
        <v>20</v>
      </c>
      <c r="K880" s="10">
        <v>350</v>
      </c>
      <c r="L880" s="4">
        <v>6202409019</v>
      </c>
      <c r="M880" s="4" t="s">
        <v>2118</v>
      </c>
      <c r="N880" s="4">
        <v>8</v>
      </c>
      <c r="O880" s="7">
        <v>2800</v>
      </c>
    </row>
    <row r="881" spans="1:15" x14ac:dyDescent="0.25">
      <c r="A881" s="4" t="s">
        <v>14</v>
      </c>
      <c r="B881" s="4">
        <v>2829132</v>
      </c>
      <c r="C881" s="4">
        <v>834290</v>
      </c>
      <c r="D881" s="4" t="s">
        <v>1816</v>
      </c>
      <c r="E881" s="5" t="s">
        <v>2425</v>
      </c>
      <c r="F881" s="4" t="s">
        <v>29</v>
      </c>
      <c r="G881" s="4" t="s">
        <v>568</v>
      </c>
      <c r="H881" s="4">
        <v>3</v>
      </c>
      <c r="I881" s="4">
        <v>21</v>
      </c>
      <c r="J881" s="4" t="s">
        <v>20</v>
      </c>
      <c r="K881" s="10">
        <v>89</v>
      </c>
      <c r="L881" s="6"/>
      <c r="M881" s="4" t="s">
        <v>2014</v>
      </c>
      <c r="N881" s="4">
        <v>1</v>
      </c>
      <c r="O881" s="7">
        <v>89</v>
      </c>
    </row>
    <row r="882" spans="1:15" x14ac:dyDescent="0.25">
      <c r="A882" s="4" t="s">
        <v>14</v>
      </c>
      <c r="B882" s="4">
        <v>2828164</v>
      </c>
      <c r="C882" s="4">
        <v>834075</v>
      </c>
      <c r="D882" s="4" t="s">
        <v>2426</v>
      </c>
      <c r="E882" s="5" t="s">
        <v>2427</v>
      </c>
      <c r="F882" s="4" t="s">
        <v>17</v>
      </c>
      <c r="G882" s="4" t="s">
        <v>347</v>
      </c>
      <c r="H882" s="4" t="s">
        <v>348</v>
      </c>
      <c r="I882" s="4">
        <v>21</v>
      </c>
      <c r="J882" s="4" t="s">
        <v>20</v>
      </c>
      <c r="K882" s="10">
        <v>65</v>
      </c>
      <c r="L882" s="6"/>
      <c r="M882" s="4" t="s">
        <v>2266</v>
      </c>
      <c r="N882" s="4">
        <v>6</v>
      </c>
      <c r="O882" s="7">
        <v>390</v>
      </c>
    </row>
    <row r="883" spans="1:15" x14ac:dyDescent="0.25">
      <c r="A883" s="4" t="s">
        <v>14</v>
      </c>
      <c r="B883" s="4">
        <v>2828244</v>
      </c>
      <c r="C883" s="4">
        <v>834096</v>
      </c>
      <c r="D883" s="4" t="s">
        <v>172</v>
      </c>
      <c r="E883" s="5" t="s">
        <v>409</v>
      </c>
      <c r="F883" s="4" t="s">
        <v>17</v>
      </c>
      <c r="G883" s="4" t="s">
        <v>56</v>
      </c>
      <c r="H883" s="4">
        <v>3</v>
      </c>
      <c r="I883" s="4">
        <v>21</v>
      </c>
      <c r="J883" s="4" t="s">
        <v>20</v>
      </c>
      <c r="K883" s="10">
        <v>179</v>
      </c>
      <c r="L883" s="6"/>
      <c r="M883" s="4" t="s">
        <v>2239</v>
      </c>
      <c r="N883" s="4">
        <v>39</v>
      </c>
      <c r="O883" s="7">
        <v>6981</v>
      </c>
    </row>
    <row r="884" spans="1:15" x14ac:dyDescent="0.25">
      <c r="A884" s="4" t="s">
        <v>14</v>
      </c>
      <c r="B884" s="4">
        <v>2828390</v>
      </c>
      <c r="C884" s="4">
        <v>834123</v>
      </c>
      <c r="D884" s="4" t="s">
        <v>198</v>
      </c>
      <c r="E884" s="5" t="s">
        <v>202</v>
      </c>
      <c r="F884" s="4" t="s">
        <v>17</v>
      </c>
      <c r="G884" s="4" t="s">
        <v>56</v>
      </c>
      <c r="H884" s="4">
        <v>2</v>
      </c>
      <c r="I884" s="4">
        <v>21</v>
      </c>
      <c r="J884" s="4" t="s">
        <v>20</v>
      </c>
      <c r="K884" s="10">
        <v>225</v>
      </c>
      <c r="L884" s="4">
        <v>6204440090</v>
      </c>
      <c r="M884" s="4" t="s">
        <v>2040</v>
      </c>
      <c r="N884" s="4">
        <v>30</v>
      </c>
      <c r="O884" s="7">
        <v>6750</v>
      </c>
    </row>
    <row r="885" spans="1:15" x14ac:dyDescent="0.25">
      <c r="A885" s="4" t="s">
        <v>14</v>
      </c>
      <c r="B885" s="4">
        <v>2828278</v>
      </c>
      <c r="C885" s="4">
        <v>834103</v>
      </c>
      <c r="D885" s="4" t="s">
        <v>457</v>
      </c>
      <c r="E885" s="5" t="s">
        <v>603</v>
      </c>
      <c r="F885" s="4" t="s">
        <v>17</v>
      </c>
      <c r="G885" s="4" t="s">
        <v>56</v>
      </c>
      <c r="H885" s="4">
        <v>3</v>
      </c>
      <c r="I885" s="4">
        <v>21</v>
      </c>
      <c r="J885" s="4" t="s">
        <v>20</v>
      </c>
      <c r="K885" s="10">
        <v>225</v>
      </c>
      <c r="L885" s="4">
        <v>6204420090</v>
      </c>
      <c r="M885" s="4" t="s">
        <v>2146</v>
      </c>
      <c r="N885" s="4">
        <v>15</v>
      </c>
      <c r="O885" s="7">
        <v>3375</v>
      </c>
    </row>
    <row r="886" spans="1:15" x14ac:dyDescent="0.25">
      <c r="A886" s="4" t="s">
        <v>14</v>
      </c>
      <c r="B886" s="4">
        <v>2829331</v>
      </c>
      <c r="C886" s="4">
        <v>834333</v>
      </c>
      <c r="D886" s="4" t="s">
        <v>1558</v>
      </c>
      <c r="E886" s="5" t="s">
        <v>1782</v>
      </c>
      <c r="F886" s="4" t="s">
        <v>17</v>
      </c>
      <c r="G886" s="4" t="s">
        <v>262</v>
      </c>
      <c r="H886" s="4">
        <v>1</v>
      </c>
      <c r="I886" s="4">
        <v>21</v>
      </c>
      <c r="J886" s="4" t="s">
        <v>20</v>
      </c>
      <c r="K886" s="10">
        <v>195</v>
      </c>
      <c r="L886" s="4">
        <v>4203100000</v>
      </c>
      <c r="M886" s="4" t="s">
        <v>2067</v>
      </c>
      <c r="N886" s="4">
        <v>1</v>
      </c>
      <c r="O886" s="7">
        <v>195</v>
      </c>
    </row>
    <row r="887" spans="1:15" x14ac:dyDescent="0.25">
      <c r="A887" s="4" t="s">
        <v>14</v>
      </c>
      <c r="B887" s="4">
        <v>2829286</v>
      </c>
      <c r="C887" s="4">
        <v>834323</v>
      </c>
      <c r="D887" s="4" t="s">
        <v>377</v>
      </c>
      <c r="E887" s="5" t="s">
        <v>378</v>
      </c>
      <c r="F887" s="4" t="s">
        <v>17</v>
      </c>
      <c r="G887" s="4" t="s">
        <v>262</v>
      </c>
      <c r="H887" s="4">
        <v>1</v>
      </c>
      <c r="I887" s="4">
        <v>21</v>
      </c>
      <c r="J887" s="4" t="s">
        <v>20</v>
      </c>
      <c r="K887" s="10">
        <v>125</v>
      </c>
      <c r="L887" s="4">
        <v>6204530090</v>
      </c>
      <c r="M887" s="4" t="s">
        <v>2313</v>
      </c>
      <c r="N887" s="4">
        <v>40</v>
      </c>
      <c r="O887" s="7">
        <v>5000</v>
      </c>
    </row>
    <row r="888" spans="1:15" x14ac:dyDescent="0.25">
      <c r="A888" s="4" t="s">
        <v>14</v>
      </c>
      <c r="B888" s="4">
        <v>2828913</v>
      </c>
      <c r="C888" s="4">
        <v>834251</v>
      </c>
      <c r="D888" s="4" t="s">
        <v>1310</v>
      </c>
      <c r="E888" s="5" t="s">
        <v>1365</v>
      </c>
      <c r="F888" s="4" t="s">
        <v>29</v>
      </c>
      <c r="G888" s="4" t="s">
        <v>568</v>
      </c>
      <c r="H888" s="4">
        <v>3</v>
      </c>
      <c r="I888" s="4">
        <v>21</v>
      </c>
      <c r="J888" s="4" t="s">
        <v>20</v>
      </c>
      <c r="K888" s="10">
        <v>85</v>
      </c>
      <c r="L888" s="4">
        <v>6205200090</v>
      </c>
      <c r="M888" s="4" t="s">
        <v>2238</v>
      </c>
      <c r="N888" s="4">
        <v>9</v>
      </c>
      <c r="O888" s="7">
        <v>765</v>
      </c>
    </row>
    <row r="889" spans="1:15" x14ac:dyDescent="0.25">
      <c r="A889" s="4" t="s">
        <v>14</v>
      </c>
      <c r="B889" s="4">
        <v>2828350</v>
      </c>
      <c r="C889" s="4">
        <v>834116</v>
      </c>
      <c r="D889" s="4" t="s">
        <v>698</v>
      </c>
      <c r="E889" s="5" t="s">
        <v>702</v>
      </c>
      <c r="F889" s="4" t="s">
        <v>17</v>
      </c>
      <c r="G889" s="4" t="s">
        <v>56</v>
      </c>
      <c r="H889" s="4">
        <v>1</v>
      </c>
      <c r="I889" s="4">
        <v>21</v>
      </c>
      <c r="J889" s="4" t="s">
        <v>20</v>
      </c>
      <c r="K889" s="10">
        <v>195</v>
      </c>
      <c r="L889" s="4">
        <v>6204430000</v>
      </c>
      <c r="M889" s="4" t="s">
        <v>1997</v>
      </c>
      <c r="N889" s="4">
        <v>14</v>
      </c>
      <c r="O889" s="7">
        <v>2730</v>
      </c>
    </row>
    <row r="890" spans="1:15" x14ac:dyDescent="0.25">
      <c r="A890" s="4" t="s">
        <v>14</v>
      </c>
      <c r="B890" s="4">
        <v>2828518</v>
      </c>
      <c r="C890" s="4">
        <v>834150</v>
      </c>
      <c r="D890" s="4" t="s">
        <v>26</v>
      </c>
      <c r="E890" s="5" t="s">
        <v>407</v>
      </c>
      <c r="F890" s="4" t="s">
        <v>29</v>
      </c>
      <c r="G890" s="4" t="s">
        <v>30</v>
      </c>
      <c r="H890" s="4">
        <v>1</v>
      </c>
      <c r="I890" s="4">
        <v>21</v>
      </c>
      <c r="J890" s="4" t="s">
        <v>20</v>
      </c>
      <c r="K890" s="10">
        <v>325</v>
      </c>
      <c r="L890" s="4">
        <v>6201200019</v>
      </c>
      <c r="M890" s="4" t="s">
        <v>2008</v>
      </c>
      <c r="N890" s="4">
        <v>15</v>
      </c>
      <c r="O890" s="7">
        <v>4875</v>
      </c>
    </row>
    <row r="891" spans="1:15" x14ac:dyDescent="0.25">
      <c r="A891" s="4" t="s">
        <v>14</v>
      </c>
      <c r="B891" s="4">
        <v>2829403</v>
      </c>
      <c r="C891" s="4">
        <v>834345</v>
      </c>
      <c r="D891" s="4" t="s">
        <v>758</v>
      </c>
      <c r="E891" s="5" t="s">
        <v>760</v>
      </c>
      <c r="F891" s="4" t="s">
        <v>17</v>
      </c>
      <c r="G891" s="4" t="s">
        <v>262</v>
      </c>
      <c r="H891" s="4">
        <v>3</v>
      </c>
      <c r="I891" s="4">
        <v>21</v>
      </c>
      <c r="J891" s="4" t="s">
        <v>20</v>
      </c>
      <c r="K891" s="10">
        <v>175</v>
      </c>
      <c r="L891" s="4">
        <v>6204530090</v>
      </c>
      <c r="M891" s="4" t="s">
        <v>2119</v>
      </c>
      <c r="N891" s="4">
        <v>15</v>
      </c>
      <c r="O891" s="7">
        <v>2625</v>
      </c>
    </row>
    <row r="892" spans="1:15" x14ac:dyDescent="0.25">
      <c r="A892" s="4" t="s">
        <v>14</v>
      </c>
      <c r="B892" s="4">
        <v>2829179</v>
      </c>
      <c r="C892" s="4">
        <v>834302</v>
      </c>
      <c r="D892" s="4" t="s">
        <v>1508</v>
      </c>
      <c r="E892" s="5" t="s">
        <v>1509</v>
      </c>
      <c r="F892" s="4" t="s">
        <v>29</v>
      </c>
      <c r="G892" s="4" t="s">
        <v>568</v>
      </c>
      <c r="H892" s="4">
        <v>2</v>
      </c>
      <c r="I892" s="4">
        <v>21</v>
      </c>
      <c r="J892" s="4" t="s">
        <v>20</v>
      </c>
      <c r="K892" s="10">
        <v>89</v>
      </c>
      <c r="L892" s="4">
        <v>6205200090</v>
      </c>
      <c r="M892" s="4" t="s">
        <v>2044</v>
      </c>
      <c r="N892" s="4">
        <v>9</v>
      </c>
      <c r="O892" s="7">
        <v>801</v>
      </c>
    </row>
    <row r="893" spans="1:15" x14ac:dyDescent="0.25">
      <c r="A893" s="4" t="s">
        <v>14</v>
      </c>
      <c r="B893" s="4">
        <v>2829343</v>
      </c>
      <c r="C893" s="4">
        <v>834335</v>
      </c>
      <c r="D893" s="4" t="s">
        <v>694</v>
      </c>
      <c r="E893" s="5" t="s">
        <v>695</v>
      </c>
      <c r="F893" s="4" t="s">
        <v>17</v>
      </c>
      <c r="G893" s="4" t="s">
        <v>30</v>
      </c>
      <c r="H893" s="4">
        <v>3</v>
      </c>
      <c r="I893" s="4">
        <v>21</v>
      </c>
      <c r="J893" s="4" t="s">
        <v>20</v>
      </c>
      <c r="K893" s="10">
        <v>195</v>
      </c>
      <c r="L893" s="6"/>
      <c r="M893" s="4" t="s">
        <v>2311</v>
      </c>
      <c r="N893" s="4">
        <v>15</v>
      </c>
      <c r="O893" s="7">
        <v>2925</v>
      </c>
    </row>
    <row r="894" spans="1:15" x14ac:dyDescent="0.25">
      <c r="A894" s="4" t="s">
        <v>14</v>
      </c>
      <c r="B894" s="4">
        <v>2829294</v>
      </c>
      <c r="C894" s="4">
        <v>834325</v>
      </c>
      <c r="D894" s="4" t="s">
        <v>659</v>
      </c>
      <c r="E894" s="5" t="s">
        <v>1000</v>
      </c>
      <c r="F894" s="4" t="s">
        <v>17</v>
      </c>
      <c r="G894" s="4" t="s">
        <v>18</v>
      </c>
      <c r="H894" s="4">
        <v>2</v>
      </c>
      <c r="I894" s="4">
        <v>21</v>
      </c>
      <c r="J894" s="4" t="s">
        <v>20</v>
      </c>
      <c r="K894" s="10">
        <v>1450</v>
      </c>
      <c r="L894" s="4">
        <v>6202200019</v>
      </c>
      <c r="M894" s="4" t="s">
        <v>2142</v>
      </c>
      <c r="N894" s="4">
        <v>2</v>
      </c>
      <c r="O894" s="7">
        <v>2900</v>
      </c>
    </row>
    <row r="895" spans="1:15" x14ac:dyDescent="0.25">
      <c r="A895" s="4" t="s">
        <v>14</v>
      </c>
      <c r="B895" s="4">
        <v>2829280</v>
      </c>
      <c r="C895" s="4">
        <v>834322</v>
      </c>
      <c r="D895" s="4" t="s">
        <v>282</v>
      </c>
      <c r="E895" s="5" t="s">
        <v>846</v>
      </c>
      <c r="F895" s="4" t="s">
        <v>17</v>
      </c>
      <c r="G895" s="4" t="s">
        <v>262</v>
      </c>
      <c r="H895" s="4">
        <v>4</v>
      </c>
      <c r="I895" s="4">
        <v>21</v>
      </c>
      <c r="J895" s="4" t="s">
        <v>20</v>
      </c>
      <c r="K895" s="10">
        <v>150</v>
      </c>
      <c r="L895" s="4">
        <v>6204530090</v>
      </c>
      <c r="M895" s="4" t="s">
        <v>2127</v>
      </c>
      <c r="N895" s="4">
        <v>15</v>
      </c>
      <c r="O895" s="7">
        <v>2250</v>
      </c>
    </row>
    <row r="896" spans="1:15" x14ac:dyDescent="0.25">
      <c r="A896" s="4" t="s">
        <v>14</v>
      </c>
      <c r="B896" s="4">
        <v>2828274</v>
      </c>
      <c r="C896" s="4">
        <v>834103</v>
      </c>
      <c r="D896" s="4" t="s">
        <v>457</v>
      </c>
      <c r="E896" s="5" t="s">
        <v>1500</v>
      </c>
      <c r="F896" s="4" t="s">
        <v>17</v>
      </c>
      <c r="G896" s="4" t="s">
        <v>56</v>
      </c>
      <c r="H896" s="4">
        <v>0</v>
      </c>
      <c r="I896" s="4">
        <v>21</v>
      </c>
      <c r="J896" s="4" t="s">
        <v>20</v>
      </c>
      <c r="K896" s="10">
        <v>225</v>
      </c>
      <c r="L896" s="4">
        <v>6204420090</v>
      </c>
      <c r="M896" s="4" t="s">
        <v>2146</v>
      </c>
      <c r="N896" s="4">
        <v>3</v>
      </c>
      <c r="O896" s="7">
        <v>675</v>
      </c>
    </row>
    <row r="897" spans="1:15" x14ac:dyDescent="0.25">
      <c r="A897" s="4" t="s">
        <v>14</v>
      </c>
      <c r="B897" s="4">
        <v>2829397</v>
      </c>
      <c r="C897" s="4">
        <v>834344</v>
      </c>
      <c r="D897" s="4" t="s">
        <v>260</v>
      </c>
      <c r="E897" s="5" t="s">
        <v>844</v>
      </c>
      <c r="F897" s="4" t="s">
        <v>17</v>
      </c>
      <c r="G897" s="4" t="s">
        <v>262</v>
      </c>
      <c r="H897" s="4">
        <v>2</v>
      </c>
      <c r="I897" s="4">
        <v>21</v>
      </c>
      <c r="J897" s="4" t="s">
        <v>20</v>
      </c>
      <c r="K897" s="10">
        <v>150</v>
      </c>
      <c r="L897" s="4">
        <v>6204530090</v>
      </c>
      <c r="M897" s="4" t="s">
        <v>2117</v>
      </c>
      <c r="N897" s="4">
        <v>15</v>
      </c>
      <c r="O897" s="7">
        <v>2250</v>
      </c>
    </row>
    <row r="898" spans="1:15" x14ac:dyDescent="0.25">
      <c r="A898" s="4" t="s">
        <v>14</v>
      </c>
      <c r="B898" s="4">
        <v>2828461</v>
      </c>
      <c r="C898" s="4">
        <v>834140</v>
      </c>
      <c r="D898" s="4" t="s">
        <v>116</v>
      </c>
      <c r="E898" s="5" t="s">
        <v>133</v>
      </c>
      <c r="F898" s="4" t="s">
        <v>29</v>
      </c>
      <c r="G898" s="4" t="s">
        <v>30</v>
      </c>
      <c r="H898" s="4">
        <v>3</v>
      </c>
      <c r="I898" s="4">
        <v>21</v>
      </c>
      <c r="J898" s="4" t="s">
        <v>20</v>
      </c>
      <c r="K898" s="10">
        <v>225</v>
      </c>
      <c r="L898" s="6"/>
      <c r="M898" s="4" t="s">
        <v>2022</v>
      </c>
      <c r="N898" s="4">
        <v>38</v>
      </c>
      <c r="O898" s="7">
        <v>8550</v>
      </c>
    </row>
    <row r="899" spans="1:15" x14ac:dyDescent="0.25">
      <c r="A899" s="4" t="s">
        <v>14</v>
      </c>
      <c r="B899" s="4">
        <v>2828467</v>
      </c>
      <c r="C899" s="4">
        <v>834141</v>
      </c>
      <c r="D899" s="4" t="s">
        <v>1474</v>
      </c>
      <c r="E899" s="5" t="s">
        <v>1475</v>
      </c>
      <c r="F899" s="4" t="s">
        <v>29</v>
      </c>
      <c r="G899" s="4" t="s">
        <v>468</v>
      </c>
      <c r="H899" s="4">
        <v>5</v>
      </c>
      <c r="I899" s="4">
        <v>21</v>
      </c>
      <c r="J899" s="4" t="s">
        <v>20</v>
      </c>
      <c r="K899" s="10">
        <v>119</v>
      </c>
      <c r="L899" s="6"/>
      <c r="M899" s="4" t="s">
        <v>2064</v>
      </c>
      <c r="N899" s="4">
        <v>8</v>
      </c>
      <c r="O899" s="7">
        <v>952</v>
      </c>
    </row>
    <row r="900" spans="1:15" x14ac:dyDescent="0.25">
      <c r="A900" s="4" t="s">
        <v>14</v>
      </c>
      <c r="B900" s="4">
        <v>2829422</v>
      </c>
      <c r="C900" s="4">
        <v>834349</v>
      </c>
      <c r="D900" s="4" t="s">
        <v>383</v>
      </c>
      <c r="E900" s="5" t="s">
        <v>475</v>
      </c>
      <c r="F900" s="4" t="s">
        <v>17</v>
      </c>
      <c r="G900" s="4" t="s">
        <v>18</v>
      </c>
      <c r="H900" s="4">
        <v>3</v>
      </c>
      <c r="I900" s="4">
        <v>21</v>
      </c>
      <c r="J900" s="4" t="s">
        <v>20</v>
      </c>
      <c r="K900" s="10">
        <v>550</v>
      </c>
      <c r="L900" s="4">
        <v>6202200019</v>
      </c>
      <c r="M900" s="4" t="s">
        <v>2037</v>
      </c>
      <c r="N900" s="4">
        <v>9</v>
      </c>
      <c r="O900" s="7">
        <v>4950</v>
      </c>
    </row>
    <row r="901" spans="1:15" x14ac:dyDescent="0.25">
      <c r="A901" s="4" t="s">
        <v>14</v>
      </c>
      <c r="B901" s="4">
        <v>2828990</v>
      </c>
      <c r="C901" s="4">
        <v>834265</v>
      </c>
      <c r="D901" s="4" t="s">
        <v>1444</v>
      </c>
      <c r="E901" s="5" t="s">
        <v>2428</v>
      </c>
      <c r="F901" s="4" t="s">
        <v>29</v>
      </c>
      <c r="G901" s="4" t="s">
        <v>568</v>
      </c>
      <c r="H901" s="4">
        <v>3</v>
      </c>
      <c r="I901" s="4">
        <v>21</v>
      </c>
      <c r="J901" s="4" t="s">
        <v>20</v>
      </c>
      <c r="K901" s="10">
        <v>99</v>
      </c>
      <c r="L901" s="4">
        <v>6205200090</v>
      </c>
      <c r="M901" s="4" t="s">
        <v>2044</v>
      </c>
      <c r="N901" s="4">
        <v>4</v>
      </c>
      <c r="O901" s="7">
        <v>396</v>
      </c>
    </row>
    <row r="902" spans="1:15" x14ac:dyDescent="0.25">
      <c r="A902" s="4" t="s">
        <v>14</v>
      </c>
      <c r="B902" s="4">
        <v>2828791</v>
      </c>
      <c r="C902" s="4">
        <v>834220</v>
      </c>
      <c r="D902" s="4" t="s">
        <v>943</v>
      </c>
      <c r="E902" s="5" t="s">
        <v>1582</v>
      </c>
      <c r="F902" s="4" t="s">
        <v>17</v>
      </c>
      <c r="G902" s="4" t="s">
        <v>1999</v>
      </c>
      <c r="H902" s="4">
        <v>41</v>
      </c>
      <c r="I902" s="4">
        <v>21</v>
      </c>
      <c r="J902" s="4" t="s">
        <v>20</v>
      </c>
      <c r="K902" s="10">
        <v>125</v>
      </c>
      <c r="L902" s="6"/>
      <c r="M902" s="4" t="s">
        <v>2115</v>
      </c>
      <c r="N902" s="4">
        <v>6</v>
      </c>
      <c r="O902" s="7">
        <v>750</v>
      </c>
    </row>
    <row r="903" spans="1:15" x14ac:dyDescent="0.25">
      <c r="A903" s="4" t="s">
        <v>14</v>
      </c>
      <c r="B903" s="4">
        <v>2828804</v>
      </c>
      <c r="C903" s="4">
        <v>834227</v>
      </c>
      <c r="D903" s="4" t="s">
        <v>1119</v>
      </c>
      <c r="E903" s="5" t="s">
        <v>2429</v>
      </c>
      <c r="F903" s="4" t="s">
        <v>29</v>
      </c>
      <c r="G903" s="4" t="s">
        <v>568</v>
      </c>
      <c r="H903" s="4">
        <v>5</v>
      </c>
      <c r="I903" s="4">
        <v>21</v>
      </c>
      <c r="J903" s="4" t="s">
        <v>20</v>
      </c>
      <c r="K903" s="10">
        <v>89</v>
      </c>
      <c r="L903" s="4">
        <v>6205200090</v>
      </c>
      <c r="M903" s="4" t="s">
        <v>2120</v>
      </c>
      <c r="N903" s="4">
        <v>4</v>
      </c>
      <c r="O903" s="7">
        <v>356</v>
      </c>
    </row>
    <row r="904" spans="1:15" x14ac:dyDescent="0.25">
      <c r="A904" s="4" t="s">
        <v>14</v>
      </c>
      <c r="B904" s="4">
        <v>2827930</v>
      </c>
      <c r="C904" s="4">
        <v>834024</v>
      </c>
      <c r="D904" s="4" t="s">
        <v>93</v>
      </c>
      <c r="E904" s="5" t="s">
        <v>297</v>
      </c>
      <c r="F904" s="4" t="s">
        <v>17</v>
      </c>
      <c r="G904" s="4" t="s">
        <v>95</v>
      </c>
      <c r="H904" s="4">
        <v>2</v>
      </c>
      <c r="I904" s="4">
        <v>21</v>
      </c>
      <c r="J904" s="4" t="s">
        <v>20</v>
      </c>
      <c r="K904" s="10">
        <v>225</v>
      </c>
      <c r="L904" s="4">
        <v>6211429000</v>
      </c>
      <c r="M904" s="4" t="s">
        <v>2057</v>
      </c>
      <c r="N904" s="4">
        <v>30</v>
      </c>
      <c r="O904" s="7">
        <v>6750</v>
      </c>
    </row>
    <row r="905" spans="1:15" x14ac:dyDescent="0.25">
      <c r="A905" s="4" t="s">
        <v>14</v>
      </c>
      <c r="B905" s="4">
        <v>2829233</v>
      </c>
      <c r="C905" s="4">
        <v>834313</v>
      </c>
      <c r="D905" s="4" t="s">
        <v>1776</v>
      </c>
      <c r="E905" s="5" t="s">
        <v>2430</v>
      </c>
      <c r="F905" s="4" t="s">
        <v>17</v>
      </c>
      <c r="G905" s="4" t="s">
        <v>30</v>
      </c>
      <c r="H905" s="4">
        <v>5</v>
      </c>
      <c r="I905" s="4">
        <v>21</v>
      </c>
      <c r="J905" s="4" t="s">
        <v>20</v>
      </c>
      <c r="K905" s="10">
        <v>195</v>
      </c>
      <c r="L905" s="6"/>
      <c r="M905" s="4" t="s">
        <v>2027</v>
      </c>
      <c r="N905" s="4">
        <v>9</v>
      </c>
      <c r="O905" s="7">
        <v>1755</v>
      </c>
    </row>
    <row r="906" spans="1:15" x14ac:dyDescent="0.25">
      <c r="A906" s="4" t="s">
        <v>14</v>
      </c>
      <c r="B906" s="4">
        <v>2828903</v>
      </c>
      <c r="C906" s="4">
        <v>834249</v>
      </c>
      <c r="D906" s="4" t="s">
        <v>1518</v>
      </c>
      <c r="E906" s="5" t="s">
        <v>2431</v>
      </c>
      <c r="F906" s="4" t="s">
        <v>29</v>
      </c>
      <c r="G906" s="4" t="s">
        <v>568</v>
      </c>
      <c r="H906" s="4">
        <v>5</v>
      </c>
      <c r="I906" s="4">
        <v>21</v>
      </c>
      <c r="J906" s="4" t="s">
        <v>20</v>
      </c>
      <c r="K906" s="10">
        <v>89</v>
      </c>
      <c r="L906" s="4">
        <v>6205200090</v>
      </c>
      <c r="M906" s="4" t="s">
        <v>2016</v>
      </c>
      <c r="N906" s="4">
        <v>4</v>
      </c>
      <c r="O906" s="7">
        <v>356</v>
      </c>
    </row>
    <row r="907" spans="1:15" x14ac:dyDescent="0.25">
      <c r="A907" s="4" t="s">
        <v>14</v>
      </c>
      <c r="B907" s="4">
        <v>2829024</v>
      </c>
      <c r="C907" s="4">
        <v>834270</v>
      </c>
      <c r="D907" s="4" t="s">
        <v>1715</v>
      </c>
      <c r="E907" s="5" t="s">
        <v>1810</v>
      </c>
      <c r="F907" s="4" t="s">
        <v>29</v>
      </c>
      <c r="G907" s="4" t="s">
        <v>568</v>
      </c>
      <c r="H907" s="4">
        <v>2</v>
      </c>
      <c r="I907" s="4">
        <v>21</v>
      </c>
      <c r="J907" s="4" t="s">
        <v>20</v>
      </c>
      <c r="K907" s="10">
        <v>89</v>
      </c>
      <c r="L907" s="4">
        <v>6205200090</v>
      </c>
      <c r="M907" s="4" t="s">
        <v>2044</v>
      </c>
      <c r="N907" s="4">
        <v>5</v>
      </c>
      <c r="O907" s="7">
        <v>445</v>
      </c>
    </row>
    <row r="908" spans="1:15" x14ac:dyDescent="0.25">
      <c r="A908" s="4" t="s">
        <v>14</v>
      </c>
      <c r="B908" s="4">
        <v>2828692</v>
      </c>
      <c r="C908" s="4">
        <v>834198</v>
      </c>
      <c r="D908" s="4" t="s">
        <v>1620</v>
      </c>
      <c r="E908" s="5" t="s">
        <v>1628</v>
      </c>
      <c r="F908" s="4" t="s">
        <v>17</v>
      </c>
      <c r="G908" s="4" t="s">
        <v>1999</v>
      </c>
      <c r="H908" s="4">
        <v>41</v>
      </c>
      <c r="I908" s="4">
        <v>21</v>
      </c>
      <c r="J908" s="4" t="s">
        <v>20</v>
      </c>
      <c r="K908" s="10">
        <v>175</v>
      </c>
      <c r="L908" s="6"/>
      <c r="M908" s="4" t="s">
        <v>2195</v>
      </c>
      <c r="N908" s="4">
        <v>2</v>
      </c>
      <c r="O908" s="7">
        <v>350</v>
      </c>
    </row>
    <row r="909" spans="1:15" x14ac:dyDescent="0.25">
      <c r="A909" s="4" t="s">
        <v>14</v>
      </c>
      <c r="B909" s="4">
        <v>2828445</v>
      </c>
      <c r="C909" s="4">
        <v>834136</v>
      </c>
      <c r="D909" s="4" t="s">
        <v>655</v>
      </c>
      <c r="E909" s="5" t="s">
        <v>2432</v>
      </c>
      <c r="F909" s="4" t="s">
        <v>29</v>
      </c>
      <c r="G909" s="4" t="s">
        <v>18</v>
      </c>
      <c r="H909" s="4">
        <v>4</v>
      </c>
      <c r="I909" s="4">
        <v>21</v>
      </c>
      <c r="J909" s="4" t="s">
        <v>20</v>
      </c>
      <c r="K909" s="10">
        <v>265</v>
      </c>
      <c r="L909" s="6"/>
      <c r="M909" s="4" t="s">
        <v>2006</v>
      </c>
      <c r="N909" s="4">
        <v>3</v>
      </c>
      <c r="O909" s="7">
        <v>795</v>
      </c>
    </row>
    <row r="910" spans="1:15" x14ac:dyDescent="0.25">
      <c r="A910" s="4" t="s">
        <v>14</v>
      </c>
      <c r="B910" s="4">
        <v>2829111</v>
      </c>
      <c r="C910" s="4">
        <v>834286</v>
      </c>
      <c r="D910" s="4" t="s">
        <v>1169</v>
      </c>
      <c r="E910" s="5" t="s">
        <v>1284</v>
      </c>
      <c r="F910" s="4" t="s">
        <v>29</v>
      </c>
      <c r="G910" s="4" t="s">
        <v>1999</v>
      </c>
      <c r="H910" s="4">
        <v>43</v>
      </c>
      <c r="I910" s="4">
        <v>21</v>
      </c>
      <c r="J910" s="4" t="s">
        <v>20</v>
      </c>
      <c r="K910" s="10">
        <v>120</v>
      </c>
      <c r="L910" s="6"/>
      <c r="M910" s="4" t="s">
        <v>2081</v>
      </c>
      <c r="N910" s="4">
        <v>8</v>
      </c>
      <c r="O910" s="7">
        <v>960</v>
      </c>
    </row>
    <row r="911" spans="1:15" x14ac:dyDescent="0.25">
      <c r="A911" s="4" t="s">
        <v>14</v>
      </c>
      <c r="B911" s="4">
        <v>2828847</v>
      </c>
      <c r="C911" s="4">
        <v>834236</v>
      </c>
      <c r="D911" s="4" t="s">
        <v>1578</v>
      </c>
      <c r="E911" s="5" t="s">
        <v>1983</v>
      </c>
      <c r="F911" s="4" t="s">
        <v>29</v>
      </c>
      <c r="G911" s="4" t="s">
        <v>568</v>
      </c>
      <c r="H911" s="4">
        <v>4</v>
      </c>
      <c r="I911" s="4">
        <v>21</v>
      </c>
      <c r="J911" s="4" t="s">
        <v>294</v>
      </c>
      <c r="K911" s="10">
        <v>75</v>
      </c>
      <c r="L911" s="6"/>
      <c r="M911" s="4" t="s">
        <v>2136</v>
      </c>
      <c r="N911" s="4">
        <v>1</v>
      </c>
      <c r="O911" s="7">
        <v>75</v>
      </c>
    </row>
    <row r="912" spans="1:15" x14ac:dyDescent="0.25">
      <c r="A912" s="4" t="s">
        <v>14</v>
      </c>
      <c r="B912" s="4">
        <v>2828363</v>
      </c>
      <c r="C912" s="4">
        <v>834118</v>
      </c>
      <c r="D912" s="4" t="s">
        <v>1139</v>
      </c>
      <c r="E912" s="5" t="s">
        <v>1584</v>
      </c>
      <c r="F912" s="4" t="s">
        <v>17</v>
      </c>
      <c r="G912" s="4" t="s">
        <v>56</v>
      </c>
      <c r="H912" s="4">
        <v>4</v>
      </c>
      <c r="I912" s="4">
        <v>21</v>
      </c>
      <c r="J912" s="4" t="s">
        <v>20</v>
      </c>
      <c r="K912" s="10">
        <v>125</v>
      </c>
      <c r="L912" s="6"/>
      <c r="M912" s="4" t="s">
        <v>2259</v>
      </c>
      <c r="N912" s="4">
        <v>6</v>
      </c>
      <c r="O912" s="7">
        <v>750</v>
      </c>
    </row>
    <row r="913" spans="1:15" x14ac:dyDescent="0.25">
      <c r="A913" s="4" t="s">
        <v>14</v>
      </c>
      <c r="B913" s="4">
        <v>2829426</v>
      </c>
      <c r="C913" s="4">
        <v>834350</v>
      </c>
      <c r="D913" s="4" t="s">
        <v>1186</v>
      </c>
      <c r="E913" s="5" t="s">
        <v>1796</v>
      </c>
      <c r="F913" s="4" t="s">
        <v>17</v>
      </c>
      <c r="G913" s="4" t="s">
        <v>262</v>
      </c>
      <c r="H913" s="4">
        <v>2</v>
      </c>
      <c r="I913" s="4">
        <v>21</v>
      </c>
      <c r="J913" s="4" t="s">
        <v>294</v>
      </c>
      <c r="K913" s="10">
        <v>185</v>
      </c>
      <c r="L913" s="4">
        <v>4203100000</v>
      </c>
      <c r="M913" s="4" t="s">
        <v>2030</v>
      </c>
      <c r="N913" s="4">
        <v>2</v>
      </c>
      <c r="O913" s="7">
        <v>370</v>
      </c>
    </row>
    <row r="914" spans="1:15" x14ac:dyDescent="0.25">
      <c r="A914" s="4" t="s">
        <v>14</v>
      </c>
      <c r="B914" s="4">
        <v>2829443</v>
      </c>
      <c r="C914" s="4">
        <v>834353</v>
      </c>
      <c r="D914" s="4" t="s">
        <v>533</v>
      </c>
      <c r="E914" s="5" t="s">
        <v>534</v>
      </c>
      <c r="F914" s="4" t="s">
        <v>17</v>
      </c>
      <c r="G914" s="4" t="s">
        <v>468</v>
      </c>
      <c r="H914" s="4">
        <v>1</v>
      </c>
      <c r="I914" s="4">
        <v>21</v>
      </c>
      <c r="J914" s="4" t="s">
        <v>20</v>
      </c>
      <c r="K914" s="10">
        <v>110</v>
      </c>
      <c r="L914" s="4">
        <v>6110209900</v>
      </c>
      <c r="M914" s="4" t="s">
        <v>2071</v>
      </c>
      <c r="N914" s="4">
        <v>40</v>
      </c>
      <c r="O914" s="7">
        <v>4400</v>
      </c>
    </row>
    <row r="915" spans="1:15" x14ac:dyDescent="0.25">
      <c r="A915" s="4" t="s">
        <v>14</v>
      </c>
      <c r="B915" s="4">
        <v>2828439</v>
      </c>
      <c r="C915" s="4">
        <v>834135</v>
      </c>
      <c r="D915" s="4" t="s">
        <v>471</v>
      </c>
      <c r="E915" s="5" t="s">
        <v>1212</v>
      </c>
      <c r="F915" s="4" t="s">
        <v>29</v>
      </c>
      <c r="G915" s="4" t="s">
        <v>468</v>
      </c>
      <c r="H915" s="4">
        <v>2</v>
      </c>
      <c r="I915" s="4">
        <v>21</v>
      </c>
      <c r="J915" s="4" t="s">
        <v>20</v>
      </c>
      <c r="K915" s="10">
        <v>99</v>
      </c>
      <c r="L915" s="6"/>
      <c r="M915" s="4" t="s">
        <v>2110</v>
      </c>
      <c r="N915" s="4">
        <v>9</v>
      </c>
      <c r="O915" s="7">
        <v>891</v>
      </c>
    </row>
    <row r="916" spans="1:15" x14ac:dyDescent="0.25">
      <c r="A916" s="4" t="s">
        <v>14</v>
      </c>
      <c r="B916" s="4">
        <v>2828249</v>
      </c>
      <c r="C916" s="4">
        <v>834097</v>
      </c>
      <c r="D916" s="4" t="s">
        <v>2130</v>
      </c>
      <c r="E916" s="5" t="s">
        <v>2433</v>
      </c>
      <c r="F916" s="4" t="s">
        <v>17</v>
      </c>
      <c r="G916" s="4" t="s">
        <v>56</v>
      </c>
      <c r="H916" s="4">
        <v>3</v>
      </c>
      <c r="I916" s="4">
        <v>21</v>
      </c>
      <c r="J916" s="4" t="s">
        <v>294</v>
      </c>
      <c r="K916" s="10">
        <v>149</v>
      </c>
      <c r="L916" s="6"/>
      <c r="M916" s="4" t="s">
        <v>2132</v>
      </c>
      <c r="N916" s="4">
        <v>8</v>
      </c>
      <c r="O916" s="7">
        <v>1192</v>
      </c>
    </row>
    <row r="917" spans="1:15" x14ac:dyDescent="0.25">
      <c r="A917" s="4" t="s">
        <v>14</v>
      </c>
      <c r="B917" s="4">
        <v>2829368</v>
      </c>
      <c r="C917" s="4">
        <v>834339</v>
      </c>
      <c r="D917" s="4" t="s">
        <v>163</v>
      </c>
      <c r="E917" s="5" t="s">
        <v>544</v>
      </c>
      <c r="F917" s="4" t="s">
        <v>17</v>
      </c>
      <c r="G917" s="4" t="s">
        <v>18</v>
      </c>
      <c r="H917" s="4">
        <v>5</v>
      </c>
      <c r="I917" s="4">
        <v>21</v>
      </c>
      <c r="J917" s="4" t="s">
        <v>20</v>
      </c>
      <c r="K917" s="10">
        <v>425</v>
      </c>
      <c r="L917" s="4">
        <v>6202200019</v>
      </c>
      <c r="M917" s="4" t="s">
        <v>2001</v>
      </c>
      <c r="N917" s="4">
        <v>10</v>
      </c>
      <c r="O917" s="7">
        <v>4250</v>
      </c>
    </row>
    <row r="918" spans="1:15" x14ac:dyDescent="0.25">
      <c r="A918" s="4" t="s">
        <v>14</v>
      </c>
      <c r="B918" s="4">
        <v>2828848</v>
      </c>
      <c r="C918" s="4">
        <v>834236</v>
      </c>
      <c r="D918" s="4" t="s">
        <v>1578</v>
      </c>
      <c r="E918" s="5" t="s">
        <v>2434</v>
      </c>
      <c r="F918" s="4" t="s">
        <v>29</v>
      </c>
      <c r="G918" s="4" t="s">
        <v>568</v>
      </c>
      <c r="H918" s="4">
        <v>6</v>
      </c>
      <c r="I918" s="4">
        <v>21</v>
      </c>
      <c r="J918" s="4" t="s">
        <v>294</v>
      </c>
      <c r="K918" s="10">
        <v>75</v>
      </c>
      <c r="L918" s="6"/>
      <c r="M918" s="4" t="s">
        <v>2136</v>
      </c>
      <c r="N918" s="4">
        <v>1</v>
      </c>
      <c r="O918" s="7">
        <v>75</v>
      </c>
    </row>
    <row r="919" spans="1:15" x14ac:dyDescent="0.25">
      <c r="A919" s="4" t="s">
        <v>14</v>
      </c>
      <c r="B919" s="4">
        <v>2828896</v>
      </c>
      <c r="C919" s="4">
        <v>834247</v>
      </c>
      <c r="D919" s="4" t="s">
        <v>1636</v>
      </c>
      <c r="E919" s="5" t="s">
        <v>1979</v>
      </c>
      <c r="F919" s="4" t="s">
        <v>29</v>
      </c>
      <c r="G919" s="4" t="s">
        <v>568</v>
      </c>
      <c r="H919" s="4">
        <v>5</v>
      </c>
      <c r="I919" s="4">
        <v>21</v>
      </c>
      <c r="J919" s="4" t="s">
        <v>294</v>
      </c>
      <c r="K919" s="10">
        <v>85</v>
      </c>
      <c r="L919" s="4">
        <v>6205200090</v>
      </c>
      <c r="M919" s="4" t="s">
        <v>2044</v>
      </c>
      <c r="N919" s="4">
        <v>3</v>
      </c>
      <c r="O919" s="7">
        <v>255</v>
      </c>
    </row>
    <row r="920" spans="1:15" x14ac:dyDescent="0.25">
      <c r="A920" s="4" t="s">
        <v>14</v>
      </c>
      <c r="B920" s="4">
        <v>2829369</v>
      </c>
      <c r="C920" s="4">
        <v>834339</v>
      </c>
      <c r="D920" s="4" t="s">
        <v>163</v>
      </c>
      <c r="E920" s="5" t="s">
        <v>742</v>
      </c>
      <c r="F920" s="4" t="s">
        <v>17</v>
      </c>
      <c r="G920" s="4" t="s">
        <v>18</v>
      </c>
      <c r="H920" s="4">
        <v>1</v>
      </c>
      <c r="I920" s="4">
        <v>21</v>
      </c>
      <c r="J920" s="4" t="s">
        <v>20</v>
      </c>
      <c r="K920" s="10">
        <v>425</v>
      </c>
      <c r="L920" s="4">
        <v>6202200019</v>
      </c>
      <c r="M920" s="4" t="s">
        <v>2001</v>
      </c>
      <c r="N920" s="4">
        <v>10</v>
      </c>
      <c r="O920" s="7">
        <v>4250</v>
      </c>
    </row>
    <row r="921" spans="1:15" x14ac:dyDescent="0.25">
      <c r="A921" s="4" t="s">
        <v>14</v>
      </c>
      <c r="B921" s="4">
        <v>2828033</v>
      </c>
      <c r="C921" s="4">
        <v>834047</v>
      </c>
      <c r="D921" s="4" t="s">
        <v>1359</v>
      </c>
      <c r="E921" s="5" t="s">
        <v>1674</v>
      </c>
      <c r="F921" s="4" t="s">
        <v>17</v>
      </c>
      <c r="G921" s="4" t="s">
        <v>1999</v>
      </c>
      <c r="H921" s="4">
        <v>41</v>
      </c>
      <c r="I921" s="4">
        <v>21</v>
      </c>
      <c r="J921" s="4" t="s">
        <v>20</v>
      </c>
      <c r="K921" s="10">
        <v>149</v>
      </c>
      <c r="L921" s="6"/>
      <c r="M921" s="4" t="s">
        <v>2218</v>
      </c>
      <c r="N921" s="4">
        <v>3</v>
      </c>
      <c r="O921" s="7">
        <v>447</v>
      </c>
    </row>
    <row r="922" spans="1:15" x14ac:dyDescent="0.25">
      <c r="A922" s="4" t="s">
        <v>14</v>
      </c>
      <c r="B922" s="4">
        <v>2828759</v>
      </c>
      <c r="C922" s="4">
        <v>834214</v>
      </c>
      <c r="D922" s="4" t="s">
        <v>1109</v>
      </c>
      <c r="E922" s="5" t="s">
        <v>1530</v>
      </c>
      <c r="F922" s="4" t="s">
        <v>29</v>
      </c>
      <c r="G922" s="4" t="s">
        <v>67</v>
      </c>
      <c r="H922" s="4">
        <v>42</v>
      </c>
      <c r="I922" s="4">
        <v>21</v>
      </c>
      <c r="J922" s="4" t="s">
        <v>20</v>
      </c>
      <c r="K922" s="10">
        <v>219</v>
      </c>
      <c r="L922" s="6"/>
      <c r="M922" s="4" t="s">
        <v>2001</v>
      </c>
      <c r="N922" s="4">
        <v>3</v>
      </c>
      <c r="O922" s="7">
        <v>657</v>
      </c>
    </row>
    <row r="923" spans="1:15" x14ac:dyDescent="0.25">
      <c r="A923" s="4" t="s">
        <v>14</v>
      </c>
      <c r="B923" s="4">
        <v>2828342</v>
      </c>
      <c r="C923" s="4">
        <v>834115</v>
      </c>
      <c r="D923" s="4" t="s">
        <v>1418</v>
      </c>
      <c r="E923" s="5" t="s">
        <v>2435</v>
      </c>
      <c r="F923" s="4" t="s">
        <v>17</v>
      </c>
      <c r="G923" s="4" t="s">
        <v>56</v>
      </c>
      <c r="H923" s="4">
        <v>3</v>
      </c>
      <c r="I923" s="4">
        <v>21</v>
      </c>
      <c r="J923" s="4" t="s">
        <v>20</v>
      </c>
      <c r="K923" s="10">
        <v>175</v>
      </c>
      <c r="L923" s="6"/>
      <c r="M923" s="4" t="s">
        <v>2092</v>
      </c>
      <c r="N923" s="4">
        <v>8</v>
      </c>
      <c r="O923" s="7">
        <v>1400</v>
      </c>
    </row>
    <row r="924" spans="1:15" x14ac:dyDescent="0.25">
      <c r="A924" s="4" t="s">
        <v>14</v>
      </c>
      <c r="B924" s="4">
        <v>2828321</v>
      </c>
      <c r="C924" s="4">
        <v>834111</v>
      </c>
      <c r="D924" s="4" t="s">
        <v>732</v>
      </c>
      <c r="E924" s="5" t="s">
        <v>2436</v>
      </c>
      <c r="F924" s="4" t="s">
        <v>17</v>
      </c>
      <c r="G924" s="4" t="s">
        <v>56</v>
      </c>
      <c r="H924" s="4">
        <v>2</v>
      </c>
      <c r="I924" s="4">
        <v>21</v>
      </c>
      <c r="J924" s="4" t="s">
        <v>20</v>
      </c>
      <c r="K924" s="10">
        <v>175</v>
      </c>
      <c r="L924" s="4">
        <v>6204440090</v>
      </c>
      <c r="M924" s="4" t="s">
        <v>2039</v>
      </c>
      <c r="N924" s="4">
        <v>2</v>
      </c>
      <c r="O924" s="7">
        <v>350</v>
      </c>
    </row>
    <row r="925" spans="1:15" x14ac:dyDescent="0.25">
      <c r="A925" s="4" t="s">
        <v>14</v>
      </c>
      <c r="B925" s="4">
        <v>2828102</v>
      </c>
      <c r="C925" s="4">
        <v>834064</v>
      </c>
      <c r="D925" s="4" t="s">
        <v>955</v>
      </c>
      <c r="E925" s="5" t="s">
        <v>1756</v>
      </c>
      <c r="F925" s="4" t="s">
        <v>17</v>
      </c>
      <c r="G925" s="4" t="s">
        <v>468</v>
      </c>
      <c r="H925" s="4">
        <v>3</v>
      </c>
      <c r="I925" s="4">
        <v>21</v>
      </c>
      <c r="J925" s="4" t="s">
        <v>20</v>
      </c>
      <c r="K925" s="10">
        <v>225</v>
      </c>
      <c r="L925" s="4">
        <v>4203100000</v>
      </c>
      <c r="M925" s="4" t="s">
        <v>2230</v>
      </c>
      <c r="N925" s="4">
        <v>2</v>
      </c>
      <c r="O925" s="7">
        <v>450</v>
      </c>
    </row>
    <row r="926" spans="1:15" x14ac:dyDescent="0.25">
      <c r="A926" s="4" t="s">
        <v>14</v>
      </c>
      <c r="B926" s="4">
        <v>2829007</v>
      </c>
      <c r="C926" s="4">
        <v>834268</v>
      </c>
      <c r="D926" s="4" t="s">
        <v>1302</v>
      </c>
      <c r="E926" s="5" t="s">
        <v>1448</v>
      </c>
      <c r="F926" s="4" t="s">
        <v>29</v>
      </c>
      <c r="G926" s="4" t="s">
        <v>568</v>
      </c>
      <c r="H926" s="4">
        <v>4</v>
      </c>
      <c r="I926" s="4">
        <v>21</v>
      </c>
      <c r="J926" s="4" t="s">
        <v>20</v>
      </c>
      <c r="K926" s="10">
        <v>99</v>
      </c>
      <c r="L926" s="4">
        <v>6205200090</v>
      </c>
      <c r="M926" s="4" t="s">
        <v>2056</v>
      </c>
      <c r="N926" s="4">
        <v>8</v>
      </c>
      <c r="O926" s="7">
        <v>792</v>
      </c>
    </row>
    <row r="927" spans="1:15" x14ac:dyDescent="0.25">
      <c r="A927" s="4" t="s">
        <v>14</v>
      </c>
      <c r="B927" s="4">
        <v>2829346</v>
      </c>
      <c r="C927" s="4">
        <v>834335</v>
      </c>
      <c r="D927" s="4" t="s">
        <v>694</v>
      </c>
      <c r="E927" s="5" t="s">
        <v>1381</v>
      </c>
      <c r="F927" s="4" t="s">
        <v>17</v>
      </c>
      <c r="G927" s="4" t="s">
        <v>30</v>
      </c>
      <c r="H927" s="4">
        <v>2</v>
      </c>
      <c r="I927" s="4">
        <v>21</v>
      </c>
      <c r="J927" s="4" t="s">
        <v>20</v>
      </c>
      <c r="K927" s="10">
        <v>195</v>
      </c>
      <c r="L927" s="6"/>
      <c r="M927" s="4" t="s">
        <v>2311</v>
      </c>
      <c r="N927" s="4">
        <v>7</v>
      </c>
      <c r="O927" s="7">
        <v>1365</v>
      </c>
    </row>
    <row r="928" spans="1:15" x14ac:dyDescent="0.25">
      <c r="A928" s="4" t="s">
        <v>14</v>
      </c>
      <c r="B928" s="4">
        <v>2828231</v>
      </c>
      <c r="C928" s="4">
        <v>834094</v>
      </c>
      <c r="D928" s="4" t="s">
        <v>292</v>
      </c>
      <c r="E928" s="5" t="s">
        <v>1040</v>
      </c>
      <c r="F928" s="4" t="s">
        <v>17</v>
      </c>
      <c r="G928" s="4" t="s">
        <v>56</v>
      </c>
      <c r="H928" s="4">
        <v>5</v>
      </c>
      <c r="I928" s="4">
        <v>21</v>
      </c>
      <c r="J928" s="4" t="s">
        <v>294</v>
      </c>
      <c r="K928" s="10">
        <v>149</v>
      </c>
      <c r="L928" s="4">
        <v>6204430000</v>
      </c>
      <c r="M928" s="4" t="s">
        <v>2104</v>
      </c>
      <c r="N928" s="4">
        <v>13</v>
      </c>
      <c r="O928" s="7">
        <v>1937</v>
      </c>
    </row>
    <row r="929" spans="1:15" x14ac:dyDescent="0.25">
      <c r="A929" s="4" t="s">
        <v>14</v>
      </c>
      <c r="B929" s="4">
        <v>2829065</v>
      </c>
      <c r="C929" s="4">
        <v>834277</v>
      </c>
      <c r="D929" s="4" t="s">
        <v>2204</v>
      </c>
      <c r="E929" s="5" t="s">
        <v>2437</v>
      </c>
      <c r="F929" s="4" t="s">
        <v>29</v>
      </c>
      <c r="G929" s="4" t="s">
        <v>468</v>
      </c>
      <c r="H929" s="4">
        <v>7</v>
      </c>
      <c r="I929" s="4">
        <v>21</v>
      </c>
      <c r="J929" s="4" t="s">
        <v>20</v>
      </c>
      <c r="K929" s="10">
        <v>129</v>
      </c>
      <c r="L929" s="6"/>
      <c r="M929" s="4" t="s">
        <v>2206</v>
      </c>
      <c r="N929" s="4">
        <v>2</v>
      </c>
      <c r="O929" s="7">
        <v>258</v>
      </c>
    </row>
    <row r="930" spans="1:15" x14ac:dyDescent="0.25">
      <c r="A930" s="4" t="s">
        <v>14</v>
      </c>
      <c r="B930" s="4">
        <v>2829287</v>
      </c>
      <c r="C930" s="4">
        <v>834323</v>
      </c>
      <c r="D930" s="4" t="s">
        <v>377</v>
      </c>
      <c r="E930" s="5" t="s">
        <v>416</v>
      </c>
      <c r="F930" s="4" t="s">
        <v>17</v>
      </c>
      <c r="G930" s="4" t="s">
        <v>262</v>
      </c>
      <c r="H930" s="4">
        <v>2</v>
      </c>
      <c r="I930" s="4">
        <v>21</v>
      </c>
      <c r="J930" s="4" t="s">
        <v>20</v>
      </c>
      <c r="K930" s="10">
        <v>125</v>
      </c>
      <c r="L930" s="4">
        <v>6204530090</v>
      </c>
      <c r="M930" s="4" t="s">
        <v>2313</v>
      </c>
      <c r="N930" s="4">
        <v>39</v>
      </c>
      <c r="O930" s="7">
        <v>4875</v>
      </c>
    </row>
    <row r="931" spans="1:15" x14ac:dyDescent="0.25">
      <c r="A931" s="4" t="s">
        <v>14</v>
      </c>
      <c r="B931" s="4">
        <v>2828590</v>
      </c>
      <c r="C931" s="4">
        <v>834166</v>
      </c>
      <c r="D931" s="4" t="s">
        <v>781</v>
      </c>
      <c r="E931" s="5" t="s">
        <v>1091</v>
      </c>
      <c r="F931" s="4" t="s">
        <v>29</v>
      </c>
      <c r="G931" s="4" t="s">
        <v>67</v>
      </c>
      <c r="H931" s="4">
        <v>48</v>
      </c>
      <c r="I931" s="4">
        <v>21</v>
      </c>
      <c r="J931" s="4" t="s">
        <v>20</v>
      </c>
      <c r="K931" s="10">
        <v>289</v>
      </c>
      <c r="L931" s="6"/>
      <c r="M931" s="4" t="s">
        <v>2082</v>
      </c>
      <c r="N931" s="4">
        <v>4</v>
      </c>
      <c r="O931" s="7">
        <v>1156</v>
      </c>
    </row>
    <row r="932" spans="1:15" x14ac:dyDescent="0.25">
      <c r="A932" s="4" t="s">
        <v>14</v>
      </c>
      <c r="B932" s="4">
        <v>2828680</v>
      </c>
      <c r="C932" s="4">
        <v>834196</v>
      </c>
      <c r="D932" s="4" t="s">
        <v>840</v>
      </c>
      <c r="E932" s="5" t="s">
        <v>1196</v>
      </c>
      <c r="F932" s="4" t="s">
        <v>17</v>
      </c>
      <c r="G932" s="4" t="s">
        <v>1999</v>
      </c>
      <c r="H932" s="4">
        <v>41</v>
      </c>
      <c r="I932" s="4">
        <v>21</v>
      </c>
      <c r="J932" s="4" t="s">
        <v>20</v>
      </c>
      <c r="K932" s="10">
        <v>150</v>
      </c>
      <c r="L932" s="6"/>
      <c r="M932" s="4" t="s">
        <v>2023</v>
      </c>
      <c r="N932" s="4">
        <v>8</v>
      </c>
      <c r="O932" s="7">
        <v>1200</v>
      </c>
    </row>
    <row r="933" spans="1:15" x14ac:dyDescent="0.25">
      <c r="A933" s="4" t="s">
        <v>14</v>
      </c>
      <c r="B933" s="4">
        <v>2828875</v>
      </c>
      <c r="C933" s="4">
        <v>834243</v>
      </c>
      <c r="D933" s="4" t="s">
        <v>1367</v>
      </c>
      <c r="E933" s="5" t="s">
        <v>2438</v>
      </c>
      <c r="F933" s="4" t="s">
        <v>29</v>
      </c>
      <c r="G933" s="4" t="s">
        <v>568</v>
      </c>
      <c r="H933" s="4">
        <v>6</v>
      </c>
      <c r="I933" s="4">
        <v>21</v>
      </c>
      <c r="J933" s="4" t="s">
        <v>294</v>
      </c>
      <c r="K933" s="10">
        <v>85</v>
      </c>
      <c r="L933" s="4">
        <v>6205901090</v>
      </c>
      <c r="M933" s="4" t="s">
        <v>2201</v>
      </c>
      <c r="N933" s="4">
        <v>3</v>
      </c>
      <c r="O933" s="7">
        <v>255</v>
      </c>
    </row>
    <row r="934" spans="1:15" x14ac:dyDescent="0.25">
      <c r="A934" s="4" t="s">
        <v>14</v>
      </c>
      <c r="B934" s="4">
        <v>2828613</v>
      </c>
      <c r="C934" s="4">
        <v>834175</v>
      </c>
      <c r="D934" s="4" t="s">
        <v>2439</v>
      </c>
      <c r="E934" s="5" t="s">
        <v>2440</v>
      </c>
      <c r="F934" s="4" t="s">
        <v>29</v>
      </c>
      <c r="G934" s="4" t="s">
        <v>355</v>
      </c>
      <c r="H934" s="4" t="s">
        <v>348</v>
      </c>
      <c r="I934" s="4">
        <v>21</v>
      </c>
      <c r="J934" s="4" t="s">
        <v>20</v>
      </c>
      <c r="K934" s="10">
        <v>149</v>
      </c>
      <c r="L934" s="6"/>
      <c r="M934" s="4" t="s">
        <v>2441</v>
      </c>
      <c r="N934" s="4">
        <v>6</v>
      </c>
      <c r="O934" s="7">
        <v>894</v>
      </c>
    </row>
    <row r="935" spans="1:15" x14ac:dyDescent="0.25">
      <c r="A935" s="4" t="s">
        <v>14</v>
      </c>
      <c r="B935" s="4">
        <v>2828168</v>
      </c>
      <c r="C935" s="4">
        <v>834079</v>
      </c>
      <c r="D935" s="4" t="s">
        <v>546</v>
      </c>
      <c r="E935" s="5" t="s">
        <v>547</v>
      </c>
      <c r="F935" s="4" t="s">
        <v>17</v>
      </c>
      <c r="G935" s="4" t="s">
        <v>347</v>
      </c>
      <c r="H935" s="4" t="s">
        <v>348</v>
      </c>
      <c r="I935" s="4">
        <v>21</v>
      </c>
      <c r="J935" s="4" t="s">
        <v>20</v>
      </c>
      <c r="K935" s="10">
        <v>125</v>
      </c>
      <c r="L935" s="6"/>
      <c r="M935" s="4" t="s">
        <v>2412</v>
      </c>
      <c r="N935" s="4">
        <v>32</v>
      </c>
      <c r="O935" s="7">
        <v>4000</v>
      </c>
    </row>
    <row r="936" spans="1:15" x14ac:dyDescent="0.25">
      <c r="A936" s="4" t="s">
        <v>14</v>
      </c>
      <c r="B936" s="4">
        <v>2828818</v>
      </c>
      <c r="C936" s="4">
        <v>834230</v>
      </c>
      <c r="D936" s="4" t="s">
        <v>1260</v>
      </c>
      <c r="E936" s="5" t="s">
        <v>1826</v>
      </c>
      <c r="F936" s="4" t="s">
        <v>29</v>
      </c>
      <c r="G936" s="4" t="s">
        <v>568</v>
      </c>
      <c r="H936" s="4">
        <v>4</v>
      </c>
      <c r="I936" s="4">
        <v>20</v>
      </c>
      <c r="J936" s="4" t="s">
        <v>20</v>
      </c>
      <c r="K936" s="10">
        <v>89</v>
      </c>
      <c r="L936" s="4">
        <v>6205200090</v>
      </c>
      <c r="M936" s="4" t="s">
        <v>2016</v>
      </c>
      <c r="N936" s="4">
        <v>2</v>
      </c>
      <c r="O936" s="7">
        <v>178</v>
      </c>
    </row>
    <row r="937" spans="1:15" x14ac:dyDescent="0.25">
      <c r="A937" s="4" t="s">
        <v>14</v>
      </c>
      <c r="B937" s="4">
        <v>2828160</v>
      </c>
      <c r="C937" s="4">
        <v>834074</v>
      </c>
      <c r="D937" s="4" t="s">
        <v>1042</v>
      </c>
      <c r="E937" s="5" t="s">
        <v>1566</v>
      </c>
      <c r="F937" s="4" t="s">
        <v>17</v>
      </c>
      <c r="G937" s="4" t="s">
        <v>468</v>
      </c>
      <c r="H937" s="4">
        <v>3</v>
      </c>
      <c r="I937" s="4">
        <v>21</v>
      </c>
      <c r="J937" s="4" t="s">
        <v>20</v>
      </c>
      <c r="K937" s="10">
        <v>95</v>
      </c>
      <c r="L937" s="4">
        <v>6110209900</v>
      </c>
      <c r="M937" s="4" t="s">
        <v>2044</v>
      </c>
      <c r="N937" s="4">
        <v>7</v>
      </c>
      <c r="O937" s="7">
        <v>665</v>
      </c>
    </row>
    <row r="938" spans="1:15" x14ac:dyDescent="0.25">
      <c r="A938" s="4" t="s">
        <v>14</v>
      </c>
      <c r="B938" s="4">
        <v>2828715</v>
      </c>
      <c r="C938" s="4">
        <v>834203</v>
      </c>
      <c r="D938" s="4" t="s">
        <v>1562</v>
      </c>
      <c r="E938" s="5" t="s">
        <v>1913</v>
      </c>
      <c r="F938" s="4" t="s">
        <v>17</v>
      </c>
      <c r="G938" s="4" t="s">
        <v>1999</v>
      </c>
      <c r="H938" s="4">
        <v>39</v>
      </c>
      <c r="I938" s="4">
        <v>21</v>
      </c>
      <c r="J938" s="4" t="s">
        <v>20</v>
      </c>
      <c r="K938" s="10">
        <v>55</v>
      </c>
      <c r="L938" s="6"/>
      <c r="M938" s="4" t="s">
        <v>2009</v>
      </c>
      <c r="N938" s="4">
        <v>4</v>
      </c>
      <c r="O938" s="7">
        <v>220</v>
      </c>
    </row>
    <row r="939" spans="1:15" x14ac:dyDescent="0.25">
      <c r="A939" s="4" t="s">
        <v>14</v>
      </c>
      <c r="B939" s="4">
        <v>2828207</v>
      </c>
      <c r="C939" s="4">
        <v>834089</v>
      </c>
      <c r="D939" s="4" t="s">
        <v>273</v>
      </c>
      <c r="E939" s="5" t="s">
        <v>371</v>
      </c>
      <c r="F939" s="4" t="s">
        <v>17</v>
      </c>
      <c r="G939" s="4" t="s">
        <v>56</v>
      </c>
      <c r="H939" s="4">
        <v>2</v>
      </c>
      <c r="I939" s="4">
        <v>21</v>
      </c>
      <c r="J939" s="4" t="s">
        <v>20</v>
      </c>
      <c r="K939" s="10">
        <v>179</v>
      </c>
      <c r="L939" s="4">
        <v>6204430000</v>
      </c>
      <c r="M939" s="4" t="s">
        <v>2308</v>
      </c>
      <c r="N939" s="4">
        <v>37</v>
      </c>
      <c r="O939" s="7">
        <v>6623</v>
      </c>
    </row>
    <row r="940" spans="1:15" x14ac:dyDescent="0.25">
      <c r="A940" s="4" t="s">
        <v>14</v>
      </c>
      <c r="B940" s="4">
        <v>2829282</v>
      </c>
      <c r="C940" s="4">
        <v>834322</v>
      </c>
      <c r="D940" s="4" t="s">
        <v>282</v>
      </c>
      <c r="E940" s="5" t="s">
        <v>1278</v>
      </c>
      <c r="F940" s="4" t="s">
        <v>17</v>
      </c>
      <c r="G940" s="4" t="s">
        <v>262</v>
      </c>
      <c r="H940" s="4">
        <v>5</v>
      </c>
      <c r="I940" s="4">
        <v>21</v>
      </c>
      <c r="J940" s="4" t="s">
        <v>20</v>
      </c>
      <c r="K940" s="10">
        <v>150</v>
      </c>
      <c r="L940" s="4">
        <v>6204530090</v>
      </c>
      <c r="M940" s="4" t="s">
        <v>2127</v>
      </c>
      <c r="N940" s="4">
        <v>5</v>
      </c>
      <c r="O940" s="7">
        <v>750</v>
      </c>
    </row>
    <row r="941" spans="1:15" x14ac:dyDescent="0.25">
      <c r="A941" s="4" t="s">
        <v>14</v>
      </c>
      <c r="B941" s="4">
        <v>2828919</v>
      </c>
      <c r="C941" s="4">
        <v>834252</v>
      </c>
      <c r="D941" s="4" t="s">
        <v>1532</v>
      </c>
      <c r="E941" s="5" t="s">
        <v>1533</v>
      </c>
      <c r="F941" s="4" t="s">
        <v>29</v>
      </c>
      <c r="G941" s="4" t="s">
        <v>568</v>
      </c>
      <c r="H941" s="4">
        <v>4</v>
      </c>
      <c r="I941" s="4">
        <v>20</v>
      </c>
      <c r="J941" s="4" t="s">
        <v>20</v>
      </c>
      <c r="K941" s="10">
        <v>145</v>
      </c>
      <c r="L941" s="4">
        <v>6205200090</v>
      </c>
      <c r="M941" s="4" t="s">
        <v>2044</v>
      </c>
      <c r="N941" s="4">
        <v>4</v>
      </c>
      <c r="O941" s="7">
        <v>580</v>
      </c>
    </row>
    <row r="942" spans="1:15" x14ac:dyDescent="0.25">
      <c r="A942" s="4" t="s">
        <v>14</v>
      </c>
      <c r="B942" s="4">
        <v>2828836</v>
      </c>
      <c r="C942" s="4">
        <v>834234</v>
      </c>
      <c r="D942" s="4" t="s">
        <v>1973</v>
      </c>
      <c r="E942" s="5" t="s">
        <v>2442</v>
      </c>
      <c r="F942" s="4" t="s">
        <v>29</v>
      </c>
      <c r="G942" s="4" t="s">
        <v>568</v>
      </c>
      <c r="H942" s="4">
        <v>3</v>
      </c>
      <c r="I942" s="4">
        <v>21</v>
      </c>
      <c r="J942" s="4" t="s">
        <v>294</v>
      </c>
      <c r="K942" s="10">
        <v>89</v>
      </c>
      <c r="L942" s="6"/>
      <c r="M942" s="4" t="s">
        <v>2159</v>
      </c>
      <c r="N942" s="4">
        <v>2</v>
      </c>
      <c r="O942" s="7">
        <v>178</v>
      </c>
    </row>
    <row r="943" spans="1:15" x14ac:dyDescent="0.25">
      <c r="A943" s="4" t="s">
        <v>14</v>
      </c>
      <c r="B943" s="4">
        <v>2829283</v>
      </c>
      <c r="C943" s="4">
        <v>834323</v>
      </c>
      <c r="D943" s="4" t="s">
        <v>377</v>
      </c>
      <c r="E943" s="5" t="s">
        <v>1586</v>
      </c>
      <c r="F943" s="4" t="s">
        <v>17</v>
      </c>
      <c r="G943" s="4" t="s">
        <v>262</v>
      </c>
      <c r="H943" s="4">
        <v>5</v>
      </c>
      <c r="I943" s="4">
        <v>21</v>
      </c>
      <c r="J943" s="4" t="s">
        <v>20</v>
      </c>
      <c r="K943" s="10">
        <v>125</v>
      </c>
      <c r="L943" s="4">
        <v>6204530090</v>
      </c>
      <c r="M943" s="4" t="s">
        <v>2313</v>
      </c>
      <c r="N943" s="4">
        <v>3</v>
      </c>
      <c r="O943" s="7">
        <v>375</v>
      </c>
    </row>
    <row r="944" spans="1:15" x14ac:dyDescent="0.25">
      <c r="A944" s="4" t="s">
        <v>14</v>
      </c>
      <c r="B944" s="4">
        <v>2827928</v>
      </c>
      <c r="C944" s="4">
        <v>834024</v>
      </c>
      <c r="D944" s="4" t="s">
        <v>93</v>
      </c>
      <c r="E944" s="5" t="s">
        <v>649</v>
      </c>
      <c r="F944" s="4" t="s">
        <v>17</v>
      </c>
      <c r="G944" s="4" t="s">
        <v>95</v>
      </c>
      <c r="H944" s="4">
        <v>4</v>
      </c>
      <c r="I944" s="4">
        <v>21</v>
      </c>
      <c r="J944" s="4" t="s">
        <v>20</v>
      </c>
      <c r="K944" s="10">
        <v>225</v>
      </c>
      <c r="L944" s="4">
        <v>6211429000</v>
      </c>
      <c r="M944" s="4" t="s">
        <v>2057</v>
      </c>
      <c r="N944" s="4">
        <v>15</v>
      </c>
      <c r="O944" s="7">
        <v>3375</v>
      </c>
    </row>
    <row r="945" spans="1:15" x14ac:dyDescent="0.25">
      <c r="A945" s="4" t="s">
        <v>14</v>
      </c>
      <c r="B945" s="4">
        <v>2829296</v>
      </c>
      <c r="C945" s="4">
        <v>834326</v>
      </c>
      <c r="D945" s="4" t="s">
        <v>988</v>
      </c>
      <c r="E945" s="5" t="s">
        <v>1498</v>
      </c>
      <c r="F945" s="4" t="s">
        <v>17</v>
      </c>
      <c r="G945" s="4" t="s">
        <v>262</v>
      </c>
      <c r="H945" s="4">
        <v>5</v>
      </c>
      <c r="I945" s="4">
        <v>21</v>
      </c>
      <c r="J945" s="4" t="s">
        <v>20</v>
      </c>
      <c r="K945" s="10">
        <v>150</v>
      </c>
      <c r="L945" s="4">
        <v>6204520090</v>
      </c>
      <c r="M945" s="4" t="s">
        <v>2062</v>
      </c>
      <c r="N945" s="4">
        <v>3</v>
      </c>
      <c r="O945" s="7">
        <v>450</v>
      </c>
    </row>
    <row r="946" spans="1:15" x14ac:dyDescent="0.25">
      <c r="A946" s="4" t="s">
        <v>14</v>
      </c>
      <c r="B946" s="4">
        <v>2828779</v>
      </c>
      <c r="C946" s="4">
        <v>834218</v>
      </c>
      <c r="D946" s="4" t="s">
        <v>1407</v>
      </c>
      <c r="E946" s="5" t="s">
        <v>2443</v>
      </c>
      <c r="F946" s="4" t="s">
        <v>29</v>
      </c>
      <c r="G946" s="4" t="s">
        <v>568</v>
      </c>
      <c r="H946" s="4">
        <v>17</v>
      </c>
      <c r="I946" s="4">
        <v>21</v>
      </c>
      <c r="J946" s="4" t="s">
        <v>20</v>
      </c>
      <c r="K946" s="10">
        <v>89</v>
      </c>
      <c r="L946" s="4">
        <v>6205200090</v>
      </c>
      <c r="M946" s="4" t="s">
        <v>2044</v>
      </c>
      <c r="N946" s="4">
        <v>1</v>
      </c>
      <c r="O946" s="7">
        <v>89</v>
      </c>
    </row>
    <row r="947" spans="1:15" x14ac:dyDescent="0.25">
      <c r="A947" s="4" t="s">
        <v>14</v>
      </c>
      <c r="B947" s="4">
        <v>2828975</v>
      </c>
      <c r="C947" s="4">
        <v>834263</v>
      </c>
      <c r="D947" s="4" t="s">
        <v>1081</v>
      </c>
      <c r="E947" s="5" t="s">
        <v>1082</v>
      </c>
      <c r="F947" s="4" t="s">
        <v>29</v>
      </c>
      <c r="G947" s="4" t="s">
        <v>568</v>
      </c>
      <c r="H947" s="4">
        <v>5</v>
      </c>
      <c r="I947" s="4">
        <v>21</v>
      </c>
      <c r="J947" s="4" t="s">
        <v>20</v>
      </c>
      <c r="K947" s="10">
        <v>149</v>
      </c>
      <c r="L947" s="6"/>
      <c r="M947" s="4" t="s">
        <v>2121</v>
      </c>
      <c r="N947" s="4">
        <v>9</v>
      </c>
      <c r="O947" s="7">
        <v>1341</v>
      </c>
    </row>
    <row r="948" spans="1:15" x14ac:dyDescent="0.25">
      <c r="A948" s="4" t="s">
        <v>14</v>
      </c>
      <c r="B948" s="4">
        <v>2829231</v>
      </c>
      <c r="C948" s="4">
        <v>834313</v>
      </c>
      <c r="D948" s="4" t="s">
        <v>1776</v>
      </c>
      <c r="E948" s="5" t="s">
        <v>1777</v>
      </c>
      <c r="F948" s="4" t="s">
        <v>17</v>
      </c>
      <c r="G948" s="4" t="s">
        <v>30</v>
      </c>
      <c r="H948" s="4">
        <v>2</v>
      </c>
      <c r="I948" s="4">
        <v>21</v>
      </c>
      <c r="J948" s="4" t="s">
        <v>20</v>
      </c>
      <c r="K948" s="10">
        <v>195</v>
      </c>
      <c r="L948" s="6"/>
      <c r="M948" s="4" t="s">
        <v>2027</v>
      </c>
      <c r="N948" s="4">
        <v>9</v>
      </c>
      <c r="O948" s="7">
        <v>1755</v>
      </c>
    </row>
    <row r="949" spans="1:15" x14ac:dyDescent="0.25">
      <c r="A949" s="4" t="s">
        <v>14</v>
      </c>
      <c r="B949" s="4">
        <v>2827887</v>
      </c>
      <c r="C949" s="4">
        <v>834014</v>
      </c>
      <c r="D949" s="4" t="s">
        <v>2444</v>
      </c>
      <c r="E949" s="5" t="s">
        <v>2445</v>
      </c>
      <c r="F949" s="4" t="s">
        <v>17</v>
      </c>
      <c r="G949" s="4" t="s">
        <v>355</v>
      </c>
      <c r="H949" s="4" t="s">
        <v>348</v>
      </c>
      <c r="I949" s="4">
        <v>21</v>
      </c>
      <c r="J949" s="4" t="s">
        <v>20</v>
      </c>
      <c r="K949" s="10">
        <v>139</v>
      </c>
      <c r="L949" s="6"/>
      <c r="M949" s="4" t="s">
        <v>2171</v>
      </c>
      <c r="N949" s="4">
        <v>2</v>
      </c>
      <c r="O949" s="7">
        <v>278</v>
      </c>
    </row>
    <row r="950" spans="1:15" x14ac:dyDescent="0.25">
      <c r="A950" s="4" t="s">
        <v>14</v>
      </c>
      <c r="B950" s="4">
        <v>2828994</v>
      </c>
      <c r="C950" s="4">
        <v>834125</v>
      </c>
      <c r="D950" s="4" t="s">
        <v>1173</v>
      </c>
      <c r="E950" s="5" t="s">
        <v>1256</v>
      </c>
      <c r="F950" s="4" t="s">
        <v>29</v>
      </c>
      <c r="G950" s="4" t="s">
        <v>468</v>
      </c>
      <c r="H950" s="4">
        <v>4</v>
      </c>
      <c r="I950" s="4">
        <v>21</v>
      </c>
      <c r="J950" s="4" t="s">
        <v>20</v>
      </c>
      <c r="K950" s="10">
        <v>119</v>
      </c>
      <c r="L950" s="4">
        <v>6110113000</v>
      </c>
      <c r="M950" s="4" t="s">
        <v>2125</v>
      </c>
      <c r="N950" s="4">
        <v>10</v>
      </c>
      <c r="O950" s="7">
        <v>1190</v>
      </c>
    </row>
    <row r="951" spans="1:15" x14ac:dyDescent="0.25">
      <c r="A951" s="4" t="s">
        <v>14</v>
      </c>
      <c r="B951" s="4">
        <v>2828820</v>
      </c>
      <c r="C951" s="4">
        <v>834231</v>
      </c>
      <c r="D951" s="4" t="s">
        <v>1768</v>
      </c>
      <c r="E951" s="5" t="s">
        <v>2446</v>
      </c>
      <c r="F951" s="4" t="s">
        <v>29</v>
      </c>
      <c r="G951" s="4" t="s">
        <v>568</v>
      </c>
      <c r="H951" s="4">
        <v>1</v>
      </c>
      <c r="I951" s="4">
        <v>21</v>
      </c>
      <c r="J951" s="4" t="s">
        <v>294</v>
      </c>
      <c r="K951" s="10">
        <v>99</v>
      </c>
      <c r="L951" s="4">
        <v>6205200090</v>
      </c>
      <c r="M951" s="4" t="s">
        <v>2044</v>
      </c>
      <c r="N951" s="4">
        <v>1</v>
      </c>
      <c r="O951" s="7">
        <v>99</v>
      </c>
    </row>
    <row r="952" spans="1:15" x14ac:dyDescent="0.25">
      <c r="A952" s="4" t="s">
        <v>14</v>
      </c>
      <c r="B952" s="4">
        <v>2828291</v>
      </c>
      <c r="C952" s="4">
        <v>834106</v>
      </c>
      <c r="D952" s="4" t="s">
        <v>177</v>
      </c>
      <c r="E952" s="5" t="s">
        <v>1087</v>
      </c>
      <c r="F952" s="4" t="s">
        <v>17</v>
      </c>
      <c r="G952" s="4" t="s">
        <v>30</v>
      </c>
      <c r="H952" s="4">
        <v>5</v>
      </c>
      <c r="I952" s="4">
        <v>21</v>
      </c>
      <c r="J952" s="4" t="s">
        <v>20</v>
      </c>
      <c r="K952" s="10">
        <v>235</v>
      </c>
      <c r="L952" s="6"/>
      <c r="M952" s="4" t="s">
        <v>2144</v>
      </c>
      <c r="N952" s="4">
        <v>6</v>
      </c>
      <c r="O952" s="7">
        <v>1410</v>
      </c>
    </row>
    <row r="953" spans="1:15" x14ac:dyDescent="0.25">
      <c r="A953" s="4" t="s">
        <v>14</v>
      </c>
      <c r="B953" s="4">
        <v>2828870</v>
      </c>
      <c r="C953" s="4">
        <v>834242</v>
      </c>
      <c r="D953" s="4" t="s">
        <v>1403</v>
      </c>
      <c r="E953" s="5" t="s">
        <v>1404</v>
      </c>
      <c r="F953" s="4" t="s">
        <v>29</v>
      </c>
      <c r="G953" s="4" t="s">
        <v>568</v>
      </c>
      <c r="H953" s="4">
        <v>5</v>
      </c>
      <c r="I953" s="4">
        <v>21</v>
      </c>
      <c r="J953" s="4" t="s">
        <v>294</v>
      </c>
      <c r="K953" s="10">
        <v>89</v>
      </c>
      <c r="L953" s="4">
        <v>6205200090</v>
      </c>
      <c r="M953" s="4" t="s">
        <v>2016</v>
      </c>
      <c r="N953" s="4">
        <v>9</v>
      </c>
      <c r="O953" s="7">
        <v>801</v>
      </c>
    </row>
    <row r="954" spans="1:15" x14ac:dyDescent="0.25">
      <c r="A954" s="4" t="s">
        <v>14</v>
      </c>
      <c r="B954" s="4">
        <v>2829387</v>
      </c>
      <c r="C954" s="4">
        <v>834342</v>
      </c>
      <c r="D954" s="4" t="s">
        <v>874</v>
      </c>
      <c r="E954" s="5" t="s">
        <v>2447</v>
      </c>
      <c r="F954" s="4" t="s">
        <v>17</v>
      </c>
      <c r="G954" s="4" t="s">
        <v>30</v>
      </c>
      <c r="H954" s="4">
        <v>4</v>
      </c>
      <c r="I954" s="4">
        <v>21</v>
      </c>
      <c r="J954" s="4" t="s">
        <v>20</v>
      </c>
      <c r="K954" s="10">
        <v>325</v>
      </c>
      <c r="L954" s="6"/>
      <c r="M954" s="4" t="s">
        <v>2200</v>
      </c>
      <c r="N954" s="4">
        <v>1</v>
      </c>
      <c r="O954" s="7">
        <v>325</v>
      </c>
    </row>
    <row r="955" spans="1:15" x14ac:dyDescent="0.25">
      <c r="A955" s="4" t="s">
        <v>14</v>
      </c>
      <c r="B955" s="4">
        <v>2829437</v>
      </c>
      <c r="C955" s="4">
        <v>834352</v>
      </c>
      <c r="D955" s="4" t="s">
        <v>593</v>
      </c>
      <c r="E955" s="5" t="s">
        <v>665</v>
      </c>
      <c r="F955" s="4" t="s">
        <v>17</v>
      </c>
      <c r="G955" s="4" t="s">
        <v>468</v>
      </c>
      <c r="H955" s="4">
        <v>1</v>
      </c>
      <c r="I955" s="4">
        <v>21</v>
      </c>
      <c r="J955" s="4" t="s">
        <v>20</v>
      </c>
      <c r="K955" s="10">
        <v>110</v>
      </c>
      <c r="L955" s="6"/>
      <c r="M955" s="4" t="s">
        <v>2074</v>
      </c>
      <c r="N955" s="4">
        <v>36</v>
      </c>
      <c r="O955" s="7">
        <v>3960</v>
      </c>
    </row>
    <row r="956" spans="1:15" x14ac:dyDescent="0.25">
      <c r="A956" s="4" t="s">
        <v>14</v>
      </c>
      <c r="B956" s="4">
        <v>2828942</v>
      </c>
      <c r="C956" s="4">
        <v>834256</v>
      </c>
      <c r="D956" s="4" t="s">
        <v>1728</v>
      </c>
      <c r="E956" s="5" t="s">
        <v>1729</v>
      </c>
      <c r="F956" s="4" t="s">
        <v>29</v>
      </c>
      <c r="G956" s="4" t="s">
        <v>568</v>
      </c>
      <c r="H956" s="4">
        <v>2</v>
      </c>
      <c r="I956" s="4">
        <v>21</v>
      </c>
      <c r="J956" s="4" t="s">
        <v>20</v>
      </c>
      <c r="K956" s="10">
        <v>85</v>
      </c>
      <c r="L956" s="4">
        <v>6205200090</v>
      </c>
      <c r="M956" s="4" t="s">
        <v>2016</v>
      </c>
      <c r="N956" s="4">
        <v>4</v>
      </c>
      <c r="O956" s="7">
        <v>340</v>
      </c>
    </row>
    <row r="957" spans="1:15" x14ac:dyDescent="0.25">
      <c r="A957" s="4" t="s">
        <v>14</v>
      </c>
      <c r="B957" s="4">
        <v>2829377</v>
      </c>
      <c r="C957" s="4">
        <v>834340</v>
      </c>
      <c r="D957" s="4" t="s">
        <v>15</v>
      </c>
      <c r="E957" s="5" t="s">
        <v>23</v>
      </c>
      <c r="F957" s="4" t="s">
        <v>17</v>
      </c>
      <c r="G957" s="4" t="s">
        <v>18</v>
      </c>
      <c r="H957" s="4">
        <v>3</v>
      </c>
      <c r="I957" s="4">
        <v>21</v>
      </c>
      <c r="J957" s="4" t="s">
        <v>20</v>
      </c>
      <c r="K957" s="10">
        <v>425</v>
      </c>
      <c r="L957" s="6"/>
      <c r="M957" s="4" t="s">
        <v>2135</v>
      </c>
      <c r="N957" s="4">
        <v>40</v>
      </c>
      <c r="O957" s="7">
        <v>17000</v>
      </c>
    </row>
    <row r="958" spans="1:15" x14ac:dyDescent="0.25">
      <c r="A958" s="4" t="s">
        <v>14</v>
      </c>
      <c r="B958" s="4">
        <v>2828273</v>
      </c>
      <c r="C958" s="4">
        <v>834102</v>
      </c>
      <c r="D958" s="4" t="s">
        <v>641</v>
      </c>
      <c r="E958" s="5" t="s">
        <v>963</v>
      </c>
      <c r="F958" s="4" t="s">
        <v>17</v>
      </c>
      <c r="G958" s="4" t="s">
        <v>56</v>
      </c>
      <c r="H958" s="4">
        <v>3</v>
      </c>
      <c r="I958" s="4">
        <v>21</v>
      </c>
      <c r="J958" s="4" t="s">
        <v>20</v>
      </c>
      <c r="K958" s="10">
        <v>195</v>
      </c>
      <c r="L958" s="4">
        <v>6204420090</v>
      </c>
      <c r="M958" s="4" t="s">
        <v>2055</v>
      </c>
      <c r="N958" s="4">
        <v>15</v>
      </c>
      <c r="O958" s="7">
        <v>2925</v>
      </c>
    </row>
    <row r="959" spans="1:15" x14ac:dyDescent="0.25">
      <c r="A959" s="4" t="s">
        <v>14</v>
      </c>
      <c r="B959" s="4">
        <v>2828340</v>
      </c>
      <c r="C959" s="4">
        <v>834114</v>
      </c>
      <c r="D959" s="4" t="s">
        <v>181</v>
      </c>
      <c r="E959" s="5" t="s">
        <v>337</v>
      </c>
      <c r="F959" s="4" t="s">
        <v>17</v>
      </c>
      <c r="G959" s="4" t="s">
        <v>56</v>
      </c>
      <c r="H959" s="4">
        <v>0</v>
      </c>
      <c r="I959" s="4">
        <v>21</v>
      </c>
      <c r="J959" s="4" t="s">
        <v>20</v>
      </c>
      <c r="K959" s="10">
        <v>175</v>
      </c>
      <c r="L959" s="4">
        <v>6204430000</v>
      </c>
      <c r="M959" s="4" t="s">
        <v>2034</v>
      </c>
      <c r="N959" s="4">
        <v>30</v>
      </c>
      <c r="O959" s="7">
        <v>5250</v>
      </c>
    </row>
    <row r="960" spans="1:15" x14ac:dyDescent="0.25">
      <c r="A960" s="4" t="s">
        <v>14</v>
      </c>
      <c r="B960" s="4">
        <v>2829352</v>
      </c>
      <c r="C960" s="4">
        <v>834336</v>
      </c>
      <c r="D960" s="4" t="s">
        <v>523</v>
      </c>
      <c r="E960" s="5" t="s">
        <v>1020</v>
      </c>
      <c r="F960" s="4" t="s">
        <v>17</v>
      </c>
      <c r="G960" s="4" t="s">
        <v>18</v>
      </c>
      <c r="H960" s="4">
        <v>1</v>
      </c>
      <c r="I960" s="4">
        <v>21</v>
      </c>
      <c r="J960" s="4" t="s">
        <v>20</v>
      </c>
      <c r="K960" s="10">
        <v>350</v>
      </c>
      <c r="L960" s="4">
        <v>6202409019</v>
      </c>
      <c r="M960" s="4" t="s">
        <v>2118</v>
      </c>
      <c r="N960" s="4">
        <v>8</v>
      </c>
      <c r="O960" s="7">
        <v>2800</v>
      </c>
    </row>
    <row r="961" spans="1:15" x14ac:dyDescent="0.25">
      <c r="A961" s="4" t="s">
        <v>14</v>
      </c>
      <c r="B961" s="4">
        <v>2829128</v>
      </c>
      <c r="C961" s="4">
        <v>834290</v>
      </c>
      <c r="D961" s="4" t="s">
        <v>1816</v>
      </c>
      <c r="E961" s="5" t="s">
        <v>1957</v>
      </c>
      <c r="F961" s="4" t="s">
        <v>29</v>
      </c>
      <c r="G961" s="4" t="s">
        <v>568</v>
      </c>
      <c r="H961" s="4">
        <v>2</v>
      </c>
      <c r="I961" s="4">
        <v>21</v>
      </c>
      <c r="J961" s="4" t="s">
        <v>20</v>
      </c>
      <c r="K961" s="10">
        <v>89</v>
      </c>
      <c r="L961" s="6"/>
      <c r="M961" s="4" t="s">
        <v>2014</v>
      </c>
      <c r="N961" s="4">
        <v>3</v>
      </c>
      <c r="O961" s="7">
        <v>267</v>
      </c>
    </row>
    <row r="962" spans="1:15" x14ac:dyDescent="0.25">
      <c r="A962" s="4" t="s">
        <v>14</v>
      </c>
      <c r="B962" s="4">
        <v>2828588</v>
      </c>
      <c r="C962" s="4">
        <v>834166</v>
      </c>
      <c r="D962" s="4" t="s">
        <v>781</v>
      </c>
      <c r="E962" s="5" t="s">
        <v>782</v>
      </c>
      <c r="F962" s="4" t="s">
        <v>29</v>
      </c>
      <c r="G962" s="4" t="s">
        <v>67</v>
      </c>
      <c r="H962" s="4">
        <v>44</v>
      </c>
      <c r="I962" s="4">
        <v>21</v>
      </c>
      <c r="J962" s="4" t="s">
        <v>20</v>
      </c>
      <c r="K962" s="10">
        <v>289</v>
      </c>
      <c r="L962" s="6"/>
      <c r="M962" s="4" t="s">
        <v>2082</v>
      </c>
      <c r="N962" s="4">
        <v>10</v>
      </c>
      <c r="O962" s="7">
        <v>2890</v>
      </c>
    </row>
    <row r="963" spans="1:15" x14ac:dyDescent="0.25">
      <c r="A963" s="4" t="s">
        <v>14</v>
      </c>
      <c r="B963" s="4">
        <v>2828465</v>
      </c>
      <c r="C963" s="4">
        <v>834140</v>
      </c>
      <c r="D963" s="4" t="s">
        <v>116</v>
      </c>
      <c r="E963" s="5" t="s">
        <v>651</v>
      </c>
      <c r="F963" s="4" t="s">
        <v>29</v>
      </c>
      <c r="G963" s="4" t="s">
        <v>30</v>
      </c>
      <c r="H963" s="4">
        <v>7</v>
      </c>
      <c r="I963" s="4">
        <v>21</v>
      </c>
      <c r="J963" s="4" t="s">
        <v>20</v>
      </c>
      <c r="K963" s="10">
        <v>225</v>
      </c>
      <c r="L963" s="6"/>
      <c r="M963" s="4" t="s">
        <v>2022</v>
      </c>
      <c r="N963" s="4">
        <v>15</v>
      </c>
      <c r="O963" s="7">
        <v>3375</v>
      </c>
    </row>
    <row r="964" spans="1:15" x14ac:dyDescent="0.25">
      <c r="A964" s="4" t="s">
        <v>14</v>
      </c>
      <c r="B964" s="4">
        <v>2828358</v>
      </c>
      <c r="C964" s="4">
        <v>834117</v>
      </c>
      <c r="D964" s="4" t="s">
        <v>878</v>
      </c>
      <c r="E964" s="5" t="s">
        <v>1652</v>
      </c>
      <c r="F964" s="4" t="s">
        <v>17</v>
      </c>
      <c r="G964" s="4" t="s">
        <v>56</v>
      </c>
      <c r="H964" s="4">
        <v>0</v>
      </c>
      <c r="I964" s="4">
        <v>21</v>
      </c>
      <c r="J964" s="4" t="s">
        <v>20</v>
      </c>
      <c r="K964" s="10">
        <v>325</v>
      </c>
      <c r="L964" s="4">
        <v>6204430000</v>
      </c>
      <c r="M964" s="4" t="s">
        <v>2112</v>
      </c>
      <c r="N964" s="4">
        <v>2</v>
      </c>
      <c r="O964" s="7">
        <v>650</v>
      </c>
    </row>
    <row r="965" spans="1:15" x14ac:dyDescent="0.25">
      <c r="A965" s="4" t="s">
        <v>14</v>
      </c>
      <c r="B965" s="4">
        <v>2828212</v>
      </c>
      <c r="C965" s="4">
        <v>834089</v>
      </c>
      <c r="D965" s="4" t="s">
        <v>273</v>
      </c>
      <c r="E965" s="5" t="s">
        <v>2448</v>
      </c>
      <c r="F965" s="4" t="s">
        <v>17</v>
      </c>
      <c r="G965" s="4" t="s">
        <v>56</v>
      </c>
      <c r="H965" s="4">
        <v>5</v>
      </c>
      <c r="I965" s="4">
        <v>21</v>
      </c>
      <c r="J965" s="4" t="s">
        <v>20</v>
      </c>
      <c r="K965" s="10">
        <v>179</v>
      </c>
      <c r="L965" s="4">
        <v>6204430000</v>
      </c>
      <c r="M965" s="4" t="s">
        <v>2308</v>
      </c>
      <c r="N965" s="4">
        <v>4</v>
      </c>
      <c r="O965" s="7">
        <v>716</v>
      </c>
    </row>
    <row r="966" spans="1:15" x14ac:dyDescent="0.25">
      <c r="A966" s="4" t="s">
        <v>14</v>
      </c>
      <c r="B966" s="4">
        <v>2829327</v>
      </c>
      <c r="C966" s="4">
        <v>834332</v>
      </c>
      <c r="D966" s="4" t="s">
        <v>667</v>
      </c>
      <c r="E966" s="5" t="s">
        <v>856</v>
      </c>
      <c r="F966" s="4" t="s">
        <v>17</v>
      </c>
      <c r="G966" s="4" t="s">
        <v>468</v>
      </c>
      <c r="H966" s="4">
        <v>2</v>
      </c>
      <c r="I966" s="4">
        <v>21</v>
      </c>
      <c r="J966" s="4" t="s">
        <v>20</v>
      </c>
      <c r="K966" s="10">
        <v>110</v>
      </c>
      <c r="L966" s="4">
        <v>6110209900</v>
      </c>
      <c r="M966" s="4" t="s">
        <v>2090</v>
      </c>
      <c r="N966" s="4">
        <v>28</v>
      </c>
      <c r="O966" s="7">
        <v>3080</v>
      </c>
    </row>
    <row r="967" spans="1:15" x14ac:dyDescent="0.25">
      <c r="A967" s="4" t="s">
        <v>14</v>
      </c>
      <c r="B967" s="4">
        <v>2829414</v>
      </c>
      <c r="C967" s="4">
        <v>834347</v>
      </c>
      <c r="D967" s="4" t="s">
        <v>299</v>
      </c>
      <c r="E967" s="5" t="s">
        <v>300</v>
      </c>
      <c r="F967" s="4" t="s">
        <v>17</v>
      </c>
      <c r="G967" s="4" t="s">
        <v>30</v>
      </c>
      <c r="H967" s="4">
        <v>2</v>
      </c>
      <c r="I967" s="4">
        <v>21</v>
      </c>
      <c r="J967" s="4" t="s">
        <v>20</v>
      </c>
      <c r="K967" s="10">
        <v>375</v>
      </c>
      <c r="L967" s="4">
        <v>6204310000</v>
      </c>
      <c r="M967" s="4" t="s">
        <v>2037</v>
      </c>
      <c r="N967" s="4">
        <v>15</v>
      </c>
      <c r="O967" s="7">
        <v>5625</v>
      </c>
    </row>
    <row r="968" spans="1:15" x14ac:dyDescent="0.25">
      <c r="A968" s="4" t="s">
        <v>14</v>
      </c>
      <c r="B968" s="4">
        <v>2829337</v>
      </c>
      <c r="C968" s="4">
        <v>834334</v>
      </c>
      <c r="D968" s="4" t="s">
        <v>1397</v>
      </c>
      <c r="E968" s="5" t="s">
        <v>1398</v>
      </c>
      <c r="F968" s="4" t="s">
        <v>17</v>
      </c>
      <c r="G968" s="4" t="s">
        <v>468</v>
      </c>
      <c r="H968" s="4">
        <v>4</v>
      </c>
      <c r="I968" s="4">
        <v>21</v>
      </c>
      <c r="J968" s="4" t="s">
        <v>20</v>
      </c>
      <c r="K968" s="10">
        <v>135</v>
      </c>
      <c r="L968" s="4">
        <v>6110309900</v>
      </c>
      <c r="M968" s="4" t="s">
        <v>2192</v>
      </c>
      <c r="N968" s="4">
        <v>7</v>
      </c>
      <c r="O968" s="7">
        <v>945</v>
      </c>
    </row>
    <row r="969" spans="1:15" x14ac:dyDescent="0.25">
      <c r="A969" s="4" t="s">
        <v>14</v>
      </c>
      <c r="B969" s="4">
        <v>2828216</v>
      </c>
      <c r="C969" s="4">
        <v>834091</v>
      </c>
      <c r="D969" s="4" t="s">
        <v>139</v>
      </c>
      <c r="E969" s="5" t="s">
        <v>168</v>
      </c>
      <c r="F969" s="4" t="s">
        <v>17</v>
      </c>
      <c r="G969" s="4" t="s">
        <v>30</v>
      </c>
      <c r="H969" s="4">
        <v>1</v>
      </c>
      <c r="I969" s="4">
        <v>21</v>
      </c>
      <c r="J969" s="4" t="s">
        <v>20</v>
      </c>
      <c r="K969" s="10">
        <v>199</v>
      </c>
      <c r="L969" s="6"/>
      <c r="M969" s="4" t="s">
        <v>2179</v>
      </c>
      <c r="N969" s="4">
        <v>40</v>
      </c>
      <c r="O969" s="7">
        <v>7960</v>
      </c>
    </row>
    <row r="970" spans="1:15" x14ac:dyDescent="0.25">
      <c r="A970" s="4" t="s">
        <v>14</v>
      </c>
      <c r="B970" s="4">
        <v>2829096</v>
      </c>
      <c r="C970" s="4">
        <v>834284</v>
      </c>
      <c r="D970" s="4" t="s">
        <v>959</v>
      </c>
      <c r="E970" s="5" t="s">
        <v>960</v>
      </c>
      <c r="F970" s="4" t="s">
        <v>29</v>
      </c>
      <c r="G970" s="4" t="s">
        <v>1999</v>
      </c>
      <c r="H970" s="4">
        <v>44</v>
      </c>
      <c r="I970" s="4">
        <v>21</v>
      </c>
      <c r="J970" s="4" t="s">
        <v>20</v>
      </c>
      <c r="K970" s="10">
        <v>60</v>
      </c>
      <c r="L970" s="6"/>
      <c r="M970" s="4" t="s">
        <v>2305</v>
      </c>
      <c r="N970" s="4">
        <v>35</v>
      </c>
      <c r="O970" s="7">
        <v>2100</v>
      </c>
    </row>
    <row r="971" spans="1:15" x14ac:dyDescent="0.25">
      <c r="A971" s="4" t="s">
        <v>14</v>
      </c>
      <c r="B971" s="4">
        <v>2828029</v>
      </c>
      <c r="C971" s="4">
        <v>834047</v>
      </c>
      <c r="D971" s="4" t="s">
        <v>1359</v>
      </c>
      <c r="E971" s="5" t="s">
        <v>1360</v>
      </c>
      <c r="F971" s="4" t="s">
        <v>17</v>
      </c>
      <c r="G971" s="4" t="s">
        <v>1999</v>
      </c>
      <c r="H971" s="4">
        <v>37</v>
      </c>
      <c r="I971" s="4">
        <v>21</v>
      </c>
      <c r="J971" s="4" t="s">
        <v>20</v>
      </c>
      <c r="K971" s="10">
        <v>149</v>
      </c>
      <c r="L971" s="6"/>
      <c r="M971" s="4" t="s">
        <v>2218</v>
      </c>
      <c r="N971" s="4">
        <v>4</v>
      </c>
      <c r="O971" s="7">
        <v>596</v>
      </c>
    </row>
    <row r="972" spans="1:15" x14ac:dyDescent="0.25">
      <c r="A972" s="4" t="s">
        <v>14</v>
      </c>
      <c r="B972" s="4">
        <v>2829359</v>
      </c>
      <c r="C972" s="4">
        <v>834337</v>
      </c>
      <c r="D972" s="4" t="s">
        <v>86</v>
      </c>
      <c r="E972" s="5" t="s">
        <v>233</v>
      </c>
      <c r="F972" s="4" t="s">
        <v>17</v>
      </c>
      <c r="G972" s="4" t="s">
        <v>30</v>
      </c>
      <c r="H972" s="4">
        <v>2</v>
      </c>
      <c r="I972" s="4">
        <v>21</v>
      </c>
      <c r="J972" s="4" t="s">
        <v>20</v>
      </c>
      <c r="K972" s="10">
        <v>225</v>
      </c>
      <c r="L972" s="6"/>
      <c r="M972" s="4" t="s">
        <v>2024</v>
      </c>
      <c r="N972" s="4">
        <v>29</v>
      </c>
      <c r="O972" s="7">
        <v>6525</v>
      </c>
    </row>
    <row r="973" spans="1:15" x14ac:dyDescent="0.25">
      <c r="A973" s="4" t="s">
        <v>14</v>
      </c>
      <c r="B973" s="4">
        <v>2829044</v>
      </c>
      <c r="C973" s="4">
        <v>834274</v>
      </c>
      <c r="D973" s="4" t="s">
        <v>65</v>
      </c>
      <c r="E973" s="5" t="s">
        <v>70</v>
      </c>
      <c r="F973" s="4" t="s">
        <v>29</v>
      </c>
      <c r="G973" s="4" t="s">
        <v>67</v>
      </c>
      <c r="H973" s="4">
        <v>3</v>
      </c>
      <c r="I973" s="4">
        <v>21</v>
      </c>
      <c r="J973" s="4" t="s">
        <v>20</v>
      </c>
      <c r="K973" s="10">
        <v>275</v>
      </c>
      <c r="L973" s="6"/>
      <c r="M973" s="4" t="s">
        <v>2042</v>
      </c>
      <c r="N973" s="4">
        <v>40</v>
      </c>
      <c r="O973" s="7">
        <v>11000</v>
      </c>
    </row>
    <row r="974" spans="1:15" x14ac:dyDescent="0.25">
      <c r="A974" s="4" t="s">
        <v>14</v>
      </c>
      <c r="B974" s="4">
        <v>2829109</v>
      </c>
      <c r="C974" s="4">
        <v>834286</v>
      </c>
      <c r="D974" s="4" t="s">
        <v>1169</v>
      </c>
      <c r="E974" s="5" t="s">
        <v>1338</v>
      </c>
      <c r="F974" s="4" t="s">
        <v>29</v>
      </c>
      <c r="G974" s="4" t="s">
        <v>1999</v>
      </c>
      <c r="H974" s="4">
        <v>42</v>
      </c>
      <c r="I974" s="4">
        <v>21</v>
      </c>
      <c r="J974" s="4" t="s">
        <v>20</v>
      </c>
      <c r="K974" s="10">
        <v>120</v>
      </c>
      <c r="L974" s="6"/>
      <c r="M974" s="4" t="s">
        <v>2081</v>
      </c>
      <c r="N974" s="4">
        <v>9</v>
      </c>
      <c r="O974" s="7">
        <v>1080</v>
      </c>
    </row>
    <row r="975" spans="1:15" x14ac:dyDescent="0.25">
      <c r="A975" s="4" t="s">
        <v>14</v>
      </c>
      <c r="B975" s="4">
        <v>2828425</v>
      </c>
      <c r="C975" s="4">
        <v>834132</v>
      </c>
      <c r="D975" s="4" t="s">
        <v>1903</v>
      </c>
      <c r="E975" s="5" t="s">
        <v>1904</v>
      </c>
      <c r="F975" s="4" t="s">
        <v>29</v>
      </c>
      <c r="G975" s="4" t="s">
        <v>468</v>
      </c>
      <c r="H975" s="4">
        <v>1</v>
      </c>
      <c r="I975" s="4">
        <v>20</v>
      </c>
      <c r="J975" s="4" t="s">
        <v>20</v>
      </c>
      <c r="K975" s="10">
        <v>119</v>
      </c>
      <c r="L975" s="6"/>
      <c r="M975" s="4" t="s">
        <v>2154</v>
      </c>
      <c r="N975" s="4">
        <v>2</v>
      </c>
      <c r="O975" s="7">
        <v>238</v>
      </c>
    </row>
    <row r="976" spans="1:15" x14ac:dyDescent="0.25">
      <c r="A976" s="4" t="s">
        <v>14</v>
      </c>
      <c r="B976" s="4">
        <v>2828961</v>
      </c>
      <c r="C976" s="4">
        <v>834260</v>
      </c>
      <c r="D976" s="4" t="s">
        <v>1790</v>
      </c>
      <c r="E976" s="5" t="s">
        <v>1794</v>
      </c>
      <c r="F976" s="4" t="s">
        <v>29</v>
      </c>
      <c r="G976" s="4" t="s">
        <v>1999</v>
      </c>
      <c r="H976" s="4">
        <v>44</v>
      </c>
      <c r="I976" s="4">
        <v>21</v>
      </c>
      <c r="J976" s="4" t="s">
        <v>20</v>
      </c>
      <c r="K976" s="10">
        <v>95</v>
      </c>
      <c r="L976" s="6"/>
      <c r="M976" s="4" t="s">
        <v>2324</v>
      </c>
      <c r="N976" s="4">
        <v>3</v>
      </c>
      <c r="O976" s="7">
        <v>285</v>
      </c>
    </row>
    <row r="977" spans="1:15" x14ac:dyDescent="0.25">
      <c r="A977" s="4" t="s">
        <v>14</v>
      </c>
      <c r="B977" s="4">
        <v>2828058</v>
      </c>
      <c r="C977" s="4">
        <v>834053</v>
      </c>
      <c r="D977" s="4" t="s">
        <v>1244</v>
      </c>
      <c r="E977" s="5" t="s">
        <v>1941</v>
      </c>
      <c r="F977" s="4" t="s">
        <v>17</v>
      </c>
      <c r="G977" s="4" t="s">
        <v>468</v>
      </c>
      <c r="H977" s="4">
        <v>1</v>
      </c>
      <c r="I977" s="4">
        <v>21</v>
      </c>
      <c r="J977" s="4" t="s">
        <v>20</v>
      </c>
      <c r="K977" s="10">
        <v>95</v>
      </c>
      <c r="L977" s="4">
        <v>6110209900</v>
      </c>
      <c r="M977" s="4" t="s">
        <v>2167</v>
      </c>
      <c r="N977" s="4">
        <v>3</v>
      </c>
      <c r="O977" s="7">
        <v>285</v>
      </c>
    </row>
    <row r="978" spans="1:15" x14ac:dyDescent="0.25">
      <c r="A978" s="4" t="s">
        <v>14</v>
      </c>
      <c r="B978" s="4">
        <v>2828460</v>
      </c>
      <c r="C978" s="4">
        <v>834140</v>
      </c>
      <c r="D978" s="4" t="s">
        <v>116</v>
      </c>
      <c r="E978" s="5" t="s">
        <v>129</v>
      </c>
      <c r="F978" s="4" t="s">
        <v>29</v>
      </c>
      <c r="G978" s="4" t="s">
        <v>30</v>
      </c>
      <c r="H978" s="4">
        <v>4</v>
      </c>
      <c r="I978" s="4">
        <v>21</v>
      </c>
      <c r="J978" s="4" t="s">
        <v>20</v>
      </c>
      <c r="K978" s="10">
        <v>225</v>
      </c>
      <c r="L978" s="6"/>
      <c r="M978" s="4" t="s">
        <v>2022</v>
      </c>
      <c r="N978" s="4">
        <v>39</v>
      </c>
      <c r="O978" s="7">
        <v>8775</v>
      </c>
    </row>
    <row r="979" spans="1:15" x14ac:dyDescent="0.25">
      <c r="A979" s="4" t="s">
        <v>14</v>
      </c>
      <c r="B979" s="4">
        <v>2829158</v>
      </c>
      <c r="C979" s="4">
        <v>834296</v>
      </c>
      <c r="D979" s="4" t="s">
        <v>2449</v>
      </c>
      <c r="E979" s="5" t="s">
        <v>2450</v>
      </c>
      <c r="F979" s="4" t="s">
        <v>29</v>
      </c>
      <c r="G979" s="4" t="s">
        <v>1999</v>
      </c>
      <c r="H979" s="4">
        <v>41</v>
      </c>
      <c r="I979" s="4">
        <v>21</v>
      </c>
      <c r="J979" s="4" t="s">
        <v>20</v>
      </c>
      <c r="K979" s="10">
        <v>115</v>
      </c>
      <c r="L979" s="6"/>
      <c r="M979" s="4" t="s">
        <v>2451</v>
      </c>
      <c r="N979" s="4">
        <v>6</v>
      </c>
      <c r="O979" s="7">
        <v>690</v>
      </c>
    </row>
    <row r="980" spans="1:15" x14ac:dyDescent="0.25">
      <c r="A980" s="4" t="s">
        <v>14</v>
      </c>
      <c r="B980" s="4">
        <v>2829330</v>
      </c>
      <c r="C980" s="4">
        <v>834332</v>
      </c>
      <c r="D980" s="4" t="s">
        <v>667</v>
      </c>
      <c r="E980" s="5" t="s">
        <v>1522</v>
      </c>
      <c r="F980" s="4" t="s">
        <v>17</v>
      </c>
      <c r="G980" s="4" t="s">
        <v>468</v>
      </c>
      <c r="H980" s="4">
        <v>3</v>
      </c>
      <c r="I980" s="4">
        <v>21</v>
      </c>
      <c r="J980" s="4" t="s">
        <v>20</v>
      </c>
      <c r="K980" s="10">
        <v>110</v>
      </c>
      <c r="L980" s="4">
        <v>6110209900</v>
      </c>
      <c r="M980" s="4" t="s">
        <v>2090</v>
      </c>
      <c r="N980" s="4">
        <v>18</v>
      </c>
      <c r="O980" s="7">
        <v>1980</v>
      </c>
    </row>
    <row r="981" spans="1:15" x14ac:dyDescent="0.25">
      <c r="A981" s="4" t="s">
        <v>14</v>
      </c>
      <c r="B981" s="4">
        <v>2829215</v>
      </c>
      <c r="C981" s="4">
        <v>834310</v>
      </c>
      <c r="D981" s="4" t="s">
        <v>491</v>
      </c>
      <c r="E981" s="5" t="s">
        <v>579</v>
      </c>
      <c r="F981" s="4" t="s">
        <v>17</v>
      </c>
      <c r="G981" s="4" t="s">
        <v>468</v>
      </c>
      <c r="H981" s="4" t="s">
        <v>101</v>
      </c>
      <c r="I981" s="4">
        <v>21</v>
      </c>
      <c r="J981" s="4" t="s">
        <v>20</v>
      </c>
      <c r="K981" s="10">
        <v>149</v>
      </c>
      <c r="L981" s="4">
        <v>6110309900</v>
      </c>
      <c r="M981" s="4" t="s">
        <v>2138</v>
      </c>
      <c r="N981" s="4">
        <v>38</v>
      </c>
      <c r="O981" s="7">
        <v>5662</v>
      </c>
    </row>
    <row r="982" spans="1:15" x14ac:dyDescent="0.25">
      <c r="A982" s="4" t="s">
        <v>14</v>
      </c>
      <c r="B982" s="4">
        <v>2829013</v>
      </c>
      <c r="C982" s="4">
        <v>834268</v>
      </c>
      <c r="D982" s="4" t="s">
        <v>1302</v>
      </c>
      <c r="E982" s="5" t="s">
        <v>1772</v>
      </c>
      <c r="F982" s="4" t="s">
        <v>29</v>
      </c>
      <c r="G982" s="4" t="s">
        <v>568</v>
      </c>
      <c r="H982" s="4">
        <v>1</v>
      </c>
      <c r="I982" s="4">
        <v>21</v>
      </c>
      <c r="J982" s="4" t="s">
        <v>20</v>
      </c>
      <c r="K982" s="10">
        <v>99</v>
      </c>
      <c r="L982" s="4">
        <v>6205200090</v>
      </c>
      <c r="M982" s="4" t="s">
        <v>2056</v>
      </c>
      <c r="N982" s="4">
        <v>2</v>
      </c>
      <c r="O982" s="7">
        <v>198</v>
      </c>
    </row>
    <row r="983" spans="1:15" x14ac:dyDescent="0.25">
      <c r="A983" s="4" t="s">
        <v>14</v>
      </c>
      <c r="B983" s="4">
        <v>2828969</v>
      </c>
      <c r="C983" s="4">
        <v>834262</v>
      </c>
      <c r="D983" s="4" t="s">
        <v>1614</v>
      </c>
      <c r="E983" s="5" t="s">
        <v>1959</v>
      </c>
      <c r="F983" s="4" t="s">
        <v>29</v>
      </c>
      <c r="G983" s="4" t="s">
        <v>568</v>
      </c>
      <c r="H983" s="4">
        <v>3</v>
      </c>
      <c r="I983" s="4">
        <v>21</v>
      </c>
      <c r="J983" s="4" t="s">
        <v>20</v>
      </c>
      <c r="K983" s="10">
        <v>89</v>
      </c>
      <c r="L983" s="6"/>
      <c r="M983" s="4" t="s">
        <v>2014</v>
      </c>
      <c r="N983" s="4">
        <v>3</v>
      </c>
      <c r="O983" s="7">
        <v>267</v>
      </c>
    </row>
    <row r="984" spans="1:15" x14ac:dyDescent="0.25">
      <c r="A984" s="4" t="s">
        <v>14</v>
      </c>
      <c r="B984" s="4">
        <v>2828979</v>
      </c>
      <c r="C984" s="4">
        <v>834263</v>
      </c>
      <c r="D984" s="4" t="s">
        <v>1081</v>
      </c>
      <c r="E984" s="5" t="s">
        <v>2452</v>
      </c>
      <c r="F984" s="4" t="s">
        <v>29</v>
      </c>
      <c r="G984" s="4" t="s">
        <v>568</v>
      </c>
      <c r="H984" s="4">
        <v>2</v>
      </c>
      <c r="I984" s="4">
        <v>21</v>
      </c>
      <c r="J984" s="4" t="s">
        <v>20</v>
      </c>
      <c r="K984" s="10">
        <v>149</v>
      </c>
      <c r="L984" s="6"/>
      <c r="M984" s="4" t="s">
        <v>2121</v>
      </c>
      <c r="N984" s="4">
        <v>1</v>
      </c>
      <c r="O984" s="7">
        <v>149</v>
      </c>
    </row>
    <row r="985" spans="1:15" x14ac:dyDescent="0.25">
      <c r="A985" s="4" t="s">
        <v>14</v>
      </c>
      <c r="B985" s="4">
        <v>2828451</v>
      </c>
      <c r="C985" s="4">
        <v>834138</v>
      </c>
      <c r="D985" s="4" t="s">
        <v>1935</v>
      </c>
      <c r="E985" s="5" t="s">
        <v>1947</v>
      </c>
      <c r="F985" s="4" t="s">
        <v>29</v>
      </c>
      <c r="G985" s="4" t="s">
        <v>1052</v>
      </c>
      <c r="H985" s="4">
        <v>28</v>
      </c>
      <c r="I985" s="4">
        <v>21</v>
      </c>
      <c r="J985" s="4" t="s">
        <v>20</v>
      </c>
      <c r="K985" s="10">
        <v>95</v>
      </c>
      <c r="L985" s="4">
        <v>6203423100</v>
      </c>
      <c r="M985" s="4" t="s">
        <v>2228</v>
      </c>
      <c r="N985" s="4">
        <v>1</v>
      </c>
      <c r="O985" s="7">
        <v>95</v>
      </c>
    </row>
    <row r="986" spans="1:15" x14ac:dyDescent="0.25">
      <c r="A986" s="4" t="s">
        <v>14</v>
      </c>
      <c r="B986" s="4">
        <v>2828106</v>
      </c>
      <c r="C986" s="4">
        <v>834064</v>
      </c>
      <c r="D986" s="4" t="s">
        <v>955</v>
      </c>
      <c r="E986" s="5" t="s">
        <v>1101</v>
      </c>
      <c r="F986" s="4" t="s">
        <v>17</v>
      </c>
      <c r="G986" s="4" t="s">
        <v>468</v>
      </c>
      <c r="H986" s="4">
        <v>4</v>
      </c>
      <c r="I986" s="4">
        <v>21</v>
      </c>
      <c r="J986" s="4" t="s">
        <v>20</v>
      </c>
      <c r="K986" s="10">
        <v>225</v>
      </c>
      <c r="L986" s="4">
        <v>4203100000</v>
      </c>
      <c r="M986" s="4" t="s">
        <v>2230</v>
      </c>
      <c r="N986" s="4">
        <v>5</v>
      </c>
      <c r="O986" s="7">
        <v>1125</v>
      </c>
    </row>
    <row r="987" spans="1:15" x14ac:dyDescent="0.25">
      <c r="A987" s="4" t="s">
        <v>14</v>
      </c>
      <c r="B987" s="4">
        <v>2828749</v>
      </c>
      <c r="C987" s="4">
        <v>834211</v>
      </c>
      <c r="D987" s="4" t="s">
        <v>1318</v>
      </c>
      <c r="E987" s="5" t="s">
        <v>1319</v>
      </c>
      <c r="F987" s="4" t="s">
        <v>29</v>
      </c>
      <c r="G987" s="4" t="s">
        <v>67</v>
      </c>
      <c r="H987" s="4">
        <v>34</v>
      </c>
      <c r="I987" s="4">
        <v>21</v>
      </c>
      <c r="J987" s="4" t="s">
        <v>20</v>
      </c>
      <c r="K987" s="10">
        <v>110</v>
      </c>
      <c r="L987" s="6"/>
      <c r="M987" s="4" t="s">
        <v>2242</v>
      </c>
      <c r="N987" s="4">
        <v>10</v>
      </c>
      <c r="O987" s="7">
        <v>1100</v>
      </c>
    </row>
    <row r="988" spans="1:15" x14ac:dyDescent="0.25">
      <c r="A988" s="4" t="s">
        <v>14</v>
      </c>
      <c r="B988" s="4">
        <v>2828355</v>
      </c>
      <c r="C988" s="4">
        <v>834117</v>
      </c>
      <c r="D988" s="4" t="s">
        <v>878</v>
      </c>
      <c r="E988" s="5" t="s">
        <v>1165</v>
      </c>
      <c r="F988" s="4" t="s">
        <v>17</v>
      </c>
      <c r="G988" s="4" t="s">
        <v>56</v>
      </c>
      <c r="H988" s="4">
        <v>3</v>
      </c>
      <c r="I988" s="4">
        <v>21</v>
      </c>
      <c r="J988" s="4" t="s">
        <v>20</v>
      </c>
      <c r="K988" s="10">
        <v>325</v>
      </c>
      <c r="L988" s="4">
        <v>6204430000</v>
      </c>
      <c r="M988" s="4" t="s">
        <v>2112</v>
      </c>
      <c r="N988" s="4">
        <v>4</v>
      </c>
      <c r="O988" s="7">
        <v>1300</v>
      </c>
    </row>
    <row r="989" spans="1:15" x14ac:dyDescent="0.25">
      <c r="A989" s="4" t="s">
        <v>14</v>
      </c>
      <c r="B989" s="4">
        <v>2828981</v>
      </c>
      <c r="C989" s="4">
        <v>834264</v>
      </c>
      <c r="D989" s="4" t="s">
        <v>1115</v>
      </c>
      <c r="E989" s="5" t="s">
        <v>1116</v>
      </c>
      <c r="F989" s="4" t="s">
        <v>29</v>
      </c>
      <c r="G989" s="4" t="s">
        <v>568</v>
      </c>
      <c r="H989" s="4">
        <v>5</v>
      </c>
      <c r="I989" s="4">
        <v>21</v>
      </c>
      <c r="J989" s="4" t="s">
        <v>20</v>
      </c>
      <c r="K989" s="10">
        <v>119</v>
      </c>
      <c r="L989" s="4">
        <v>6205200090</v>
      </c>
      <c r="M989" s="4" t="s">
        <v>2025</v>
      </c>
      <c r="N989" s="4">
        <v>10</v>
      </c>
      <c r="O989" s="7">
        <v>1190</v>
      </c>
    </row>
    <row r="990" spans="1:15" x14ac:dyDescent="0.25">
      <c r="A990" s="4" t="s">
        <v>14</v>
      </c>
      <c r="B990" s="4">
        <v>2828619</v>
      </c>
      <c r="C990" s="4">
        <v>834179</v>
      </c>
      <c r="D990" s="4" t="s">
        <v>1274</v>
      </c>
      <c r="E990" s="5" t="s">
        <v>1738</v>
      </c>
      <c r="F990" s="4" t="s">
        <v>17</v>
      </c>
      <c r="G990" s="4" t="s">
        <v>1999</v>
      </c>
      <c r="H990" s="4">
        <v>38</v>
      </c>
      <c r="I990" s="4">
        <v>21</v>
      </c>
      <c r="J990" s="4" t="s">
        <v>20</v>
      </c>
      <c r="K990" s="10">
        <v>125</v>
      </c>
      <c r="L990" s="6"/>
      <c r="M990" s="4" t="s">
        <v>2116</v>
      </c>
      <c r="N990" s="4">
        <v>6</v>
      </c>
      <c r="O990" s="7">
        <v>750</v>
      </c>
    </row>
    <row r="991" spans="1:15" x14ac:dyDescent="0.25">
      <c r="A991" s="4" t="s">
        <v>14</v>
      </c>
      <c r="B991" s="4">
        <v>2828060</v>
      </c>
      <c r="C991" s="4">
        <v>834053</v>
      </c>
      <c r="D991" s="4" t="s">
        <v>1244</v>
      </c>
      <c r="E991" s="5" t="s">
        <v>1697</v>
      </c>
      <c r="F991" s="4" t="s">
        <v>17</v>
      </c>
      <c r="G991" s="4" t="s">
        <v>468</v>
      </c>
      <c r="H991" s="4">
        <v>3</v>
      </c>
      <c r="I991" s="4">
        <v>21</v>
      </c>
      <c r="J991" s="4" t="s">
        <v>20</v>
      </c>
      <c r="K991" s="10">
        <v>95</v>
      </c>
      <c r="L991" s="4">
        <v>6110209900</v>
      </c>
      <c r="M991" s="4" t="s">
        <v>2167</v>
      </c>
      <c r="N991" s="4">
        <v>6</v>
      </c>
      <c r="O991" s="7">
        <v>570</v>
      </c>
    </row>
    <row r="992" spans="1:15" x14ac:dyDescent="0.25">
      <c r="E992" s="1"/>
      <c r="O992" s="2"/>
    </row>
    <row r="993" spans="5:15" x14ac:dyDescent="0.25">
      <c r="E993" s="1"/>
      <c r="O993" s="2"/>
    </row>
    <row r="994" spans="5:15" x14ac:dyDescent="0.25">
      <c r="E994" s="1"/>
      <c r="O994" s="2"/>
    </row>
    <row r="995" spans="5:15" x14ac:dyDescent="0.25">
      <c r="E995" s="1"/>
      <c r="O995" s="2"/>
    </row>
    <row r="996" spans="5:15" x14ac:dyDescent="0.25">
      <c r="E996" s="1"/>
      <c r="O996" s="2"/>
    </row>
    <row r="997" spans="5:15" x14ac:dyDescent="0.25">
      <c r="E997" s="1"/>
      <c r="O997" s="2"/>
    </row>
    <row r="998" spans="5:15" x14ac:dyDescent="0.25">
      <c r="E998" s="1"/>
      <c r="O998" s="2"/>
    </row>
    <row r="999" spans="5:15" x14ac:dyDescent="0.25">
      <c r="E999" s="1"/>
      <c r="O999" s="2"/>
    </row>
    <row r="1000" spans="5:15" x14ac:dyDescent="0.25">
      <c r="E1000" s="1"/>
      <c r="O1000" s="2"/>
    </row>
  </sheetData>
  <autoFilter ref="A1:P99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CURRENT STOCK</vt:lpstr>
      <vt:lpstr>Current stock</vt:lpstr>
      <vt:lpstr>Initial selection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2024-04-18T14:08:58Z</dcterms:created>
  <dcterms:modified xsi:type="dcterms:W3CDTF">2024-04-24T08:42:38Z</dcterms:modified>
</cp:coreProperties>
</file>